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city.kamaishi.iwate.jp\f000\F252_総合福祉課\R08_F252_総合福祉課\02_介護保険\12_サービス\02_総合事業サービスコード\02_釜石市総合事業サービスコード表\"/>
    </mc:Choice>
  </mc:AlternateContent>
  <xr:revisionPtr revIDLastSave="0" documentId="13_ncr:1_{6BEBF554-5BC2-47E2-A2AC-3B67D98094D8}" xr6:coauthVersionLast="47" xr6:coauthVersionMax="47" xr10:uidLastSave="{00000000-0000-0000-0000-000000000000}"/>
  <bookViews>
    <workbookView xWindow="-108" yWindow="-108" windowWidth="23256" windowHeight="12696" tabRatio="854" activeTab="3" xr2:uid="{00000000-000D-0000-FFFF-FFFF00000000}"/>
  </bookViews>
  <sheets>
    <sheet name="A2　訪問型（独自１）" sheetId="38" r:id="rId1"/>
    <sheet name="A3　訪問型 " sheetId="46" r:id="rId2"/>
    <sheet name="A6通所型（独自１）" sheetId="40" r:id="rId3"/>
    <sheet name="A7　通所型" sheetId="12" r:id="rId4"/>
    <sheet name="AF　介護予防ケアマネジメント" sheetId="47" r:id="rId5"/>
  </sheets>
  <definedNames>
    <definedName name="_xlnm._FilterDatabase" localSheetId="0" hidden="1">'A2　訪問型（独自１）'!$A$5:$AW$57</definedName>
    <definedName name="_xlnm._FilterDatabase" localSheetId="2" hidden="1">'A6通所型（独自１）'!$A$5:$AQ$54</definedName>
    <definedName name="_xlnm.Print_Area" localSheetId="0">'A2　訪問型（独自１）'!$A$1:$AU$58</definedName>
    <definedName name="_xlnm.Print_Area" localSheetId="2">'A6通所型（独自１）'!$A$1:$AO$85</definedName>
    <definedName name="_xlnm.Print_Titles" localSheetId="0">'A2　訪問型（独自１）'!$3:$5</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32" i="38" l="1"/>
  <c r="AT32" i="38" s="1"/>
  <c r="AN33" i="38"/>
  <c r="AT33" i="38" s="1"/>
  <c r="AN34" i="38"/>
  <c r="AT34" i="38" s="1"/>
  <c r="AN35" i="38"/>
  <c r="AT35" i="38" s="1"/>
  <c r="AN30" i="38"/>
  <c r="AT30" i="38" s="1"/>
  <c r="AN28" i="38"/>
  <c r="AT28" i="38" s="1"/>
  <c r="AN26" i="38"/>
  <c r="AT26" i="38" s="1"/>
  <c r="AG9" i="40" l="1"/>
  <c r="AG7" i="40"/>
  <c r="AN11" i="38"/>
  <c r="AN31" i="38" s="1"/>
  <c r="AT31" i="38" s="1"/>
  <c r="AN9" i="38"/>
  <c r="AN29" i="38" s="1"/>
  <c r="AT29" i="38" s="1"/>
  <c r="AN7" i="38"/>
  <c r="AN27" i="38" s="1"/>
  <c r="AT27" i="38" s="1"/>
  <c r="AN17" i="38" l="1"/>
  <c r="AT17" i="38" s="1"/>
  <c r="AT7" i="38" l="1"/>
  <c r="AT51" i="38"/>
  <c r="AT6" i="38"/>
  <c r="AG14" i="40"/>
  <c r="AN14" i="40" s="1"/>
  <c r="AG16" i="40"/>
  <c r="AN16" i="40" s="1"/>
  <c r="AG17" i="40"/>
  <c r="AN17" i="40" s="1"/>
  <c r="AG18" i="40"/>
  <c r="AN18" i="40" s="1"/>
  <c r="AG20" i="40"/>
  <c r="AN20" i="40" s="1"/>
  <c r="AG22" i="40"/>
  <c r="AN22" i="40" s="1"/>
  <c r="AG23" i="40"/>
  <c r="AN23" i="40" s="1"/>
  <c r="AG12" i="40"/>
  <c r="AN12" i="40" s="1"/>
  <c r="AN18" i="38"/>
  <c r="AT18" i="38" s="1"/>
  <c r="AT9" i="38"/>
  <c r="AN20" i="38"/>
  <c r="AT20" i="38" s="1"/>
  <c r="AT11" i="38"/>
  <c r="AN22" i="38"/>
  <c r="AT22" i="38" s="1"/>
  <c r="AN23" i="38"/>
  <c r="AT23" i="38" s="1"/>
  <c r="AN24" i="38"/>
  <c r="AT24" i="38" s="1"/>
  <c r="AN25" i="38"/>
  <c r="AT25" i="38" s="1"/>
  <c r="AN16" i="38"/>
  <c r="AT16" i="38" s="1"/>
  <c r="AA79" i="40"/>
  <c r="AN79" i="40" s="1"/>
  <c r="AA77" i="40"/>
  <c r="AN77" i="40" s="1"/>
  <c r="AA68" i="40"/>
  <c r="AN68" i="40" s="1"/>
  <c r="AA66" i="40"/>
  <c r="AN66" i="40" s="1"/>
  <c r="AN29" i="40"/>
  <c r="AN8" i="40"/>
  <c r="AN6" i="40"/>
  <c r="AT10" i="38"/>
  <c r="AT8" i="38"/>
  <c r="AT12" i="38"/>
  <c r="AN30" i="40"/>
  <c r="AN37" i="40"/>
  <c r="AT50" i="38"/>
  <c r="AT49" i="38"/>
  <c r="AT48" i="38"/>
  <c r="AT15" i="38"/>
  <c r="AT14" i="38"/>
  <c r="AT13" i="38"/>
  <c r="AN47" i="40"/>
  <c r="AB70" i="40"/>
  <c r="AN70" i="40" s="1"/>
  <c r="AB71" i="40"/>
  <c r="AN71" i="40" s="1"/>
  <c r="AN35" i="40"/>
  <c r="AN36" i="40"/>
  <c r="AN34" i="40"/>
  <c r="AN39" i="40"/>
  <c r="AN38" i="40"/>
  <c r="AN46" i="40"/>
  <c r="AN48" i="40"/>
  <c r="AN44" i="40"/>
  <c r="AN33" i="40"/>
  <c r="AN45" i="40"/>
  <c r="AN43" i="40"/>
  <c r="AN42" i="40"/>
  <c r="AN41" i="40"/>
  <c r="AN40" i="40"/>
  <c r="AN31" i="40"/>
  <c r="AN28" i="40"/>
  <c r="AN27" i="40"/>
  <c r="AN32" i="40"/>
  <c r="AB82" i="40"/>
  <c r="AN82" i="40" s="1"/>
  <c r="AN10" i="40"/>
  <c r="AB81" i="40"/>
  <c r="AN81" i="40" s="1"/>
  <c r="AN11" i="40"/>
  <c r="AG19" i="40" l="1"/>
  <c r="AN19" i="40" s="1"/>
  <c r="AB67" i="40"/>
  <c r="AN67" i="40" s="1"/>
  <c r="AB78" i="40"/>
  <c r="AN78" i="40" s="1"/>
  <c r="AN7" i="40"/>
  <c r="AG13" i="40"/>
  <c r="AN13" i="40" s="1"/>
  <c r="AN9" i="40"/>
  <c r="AG21" i="40"/>
  <c r="AN21" i="40" s="1"/>
  <c r="AB80" i="40"/>
  <c r="AN80" i="40" s="1"/>
  <c r="AN21" i="38"/>
  <c r="AT21" i="38" s="1"/>
  <c r="AN19" i="38"/>
  <c r="AT19" i="38" s="1"/>
  <c r="AB69" i="40"/>
  <c r="AN69" i="40" s="1"/>
  <c r="AG15" i="40"/>
  <c r="AN15" i="40" s="1"/>
</calcChain>
</file>

<file path=xl/sharedStrings.xml><?xml version="1.0" encoding="utf-8"?>
<sst xmlns="http://schemas.openxmlformats.org/spreadsheetml/2006/main" count="947" uniqueCount="348">
  <si>
    <t>サービス内容略称</t>
    <rPh sb="4" eb="6">
      <t>ナイヨウ</t>
    </rPh>
    <rPh sb="6" eb="8">
      <t>リャクショウ</t>
    </rPh>
    <phoneticPr fontId="3"/>
  </si>
  <si>
    <t>算定項目</t>
    <rPh sb="0" eb="2">
      <t>サンテイ</t>
    </rPh>
    <rPh sb="2" eb="4">
      <t>コウモク</t>
    </rPh>
    <phoneticPr fontId="3"/>
  </si>
  <si>
    <t>合成</t>
    <rPh sb="0" eb="2">
      <t>ゴウセイ</t>
    </rPh>
    <phoneticPr fontId="3"/>
  </si>
  <si>
    <t>算定</t>
    <rPh sb="0" eb="2">
      <t>サンテイ</t>
    </rPh>
    <phoneticPr fontId="3"/>
  </si>
  <si>
    <t>種類</t>
    <rPh sb="0" eb="2">
      <t>シュルイ</t>
    </rPh>
    <phoneticPr fontId="3"/>
  </si>
  <si>
    <t>項目</t>
    <rPh sb="0" eb="2">
      <t>コウモク</t>
    </rPh>
    <phoneticPr fontId="3"/>
  </si>
  <si>
    <t>単位数</t>
  </si>
  <si>
    <t>単位</t>
  </si>
  <si>
    <t>1月につき</t>
    <rPh sb="1" eb="2">
      <t>ツキ</t>
    </rPh>
    <phoneticPr fontId="3"/>
  </si>
  <si>
    <t>単位</t>
    <rPh sb="0" eb="2">
      <t>タンイ</t>
    </rPh>
    <phoneticPr fontId="3"/>
  </si>
  <si>
    <t>所定単位数の</t>
  </si>
  <si>
    <t>加算</t>
    <rPh sb="0" eb="2">
      <t>カサン</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</si>
  <si>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</si>
  <si>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3"/>
  </si>
  <si>
    <t>単位加算</t>
    <rPh sb="0" eb="2">
      <t>タンイ</t>
    </rPh>
    <rPh sb="2" eb="4">
      <t>カサン</t>
    </rPh>
    <phoneticPr fontId="3"/>
  </si>
  <si>
    <t>1日につき</t>
    <rPh sb="1" eb="2">
      <t>ニチ</t>
    </rPh>
    <phoneticPr fontId="3"/>
  </si>
  <si>
    <t>サービスコード</t>
  </si>
  <si>
    <t>サービス内容略称</t>
  </si>
  <si>
    <t>算定項目</t>
  </si>
  <si>
    <t>種類</t>
  </si>
  <si>
    <t>項目</t>
  </si>
  <si>
    <t>1月につき</t>
    <rPh sb="1" eb="2">
      <t>ガツ</t>
    </rPh>
    <phoneticPr fontId="3"/>
  </si>
  <si>
    <t>単位加算</t>
    <rPh sb="2" eb="4">
      <t>カサン</t>
    </rPh>
    <phoneticPr fontId="3"/>
  </si>
  <si>
    <t>単位減算</t>
    <rPh sb="2" eb="4">
      <t>ゲンサン</t>
    </rPh>
    <phoneticPr fontId="3"/>
  </si>
  <si>
    <t>定員超過の場合</t>
    <rPh sb="0" eb="2">
      <t>テイイン</t>
    </rPh>
    <rPh sb="2" eb="4">
      <t>チョウカ</t>
    </rPh>
    <rPh sb="5" eb="7">
      <t>バアイ</t>
    </rPh>
    <phoneticPr fontId="3"/>
  </si>
  <si>
    <t>定員超過の場合</t>
    <phoneticPr fontId="3"/>
  </si>
  <si>
    <t>看護・介護職員が欠員の場合</t>
    <rPh sb="0" eb="2">
      <t>カンゴ</t>
    </rPh>
    <rPh sb="3" eb="5">
      <t>カイゴ</t>
    </rPh>
    <rPh sb="5" eb="7">
      <t>ショクイン</t>
    </rPh>
    <rPh sb="8" eb="10">
      <t>ケツイン</t>
    </rPh>
    <rPh sb="11" eb="13">
      <t>バアイ</t>
    </rPh>
    <phoneticPr fontId="3"/>
  </si>
  <si>
    <t>事業対象者・要支援２</t>
    <rPh sb="6" eb="7">
      <t>ヨウ</t>
    </rPh>
    <rPh sb="7" eb="9">
      <t>シエン</t>
    </rPh>
    <phoneticPr fontId="3"/>
  </si>
  <si>
    <t>特別地域加算</t>
    <rPh sb="0" eb="2">
      <t>トクベツ</t>
    </rPh>
    <rPh sb="2" eb="4">
      <t>チイキ</t>
    </rPh>
    <rPh sb="4" eb="6">
      <t>カサン</t>
    </rPh>
    <phoneticPr fontId="3"/>
  </si>
  <si>
    <t>訪問型独自サービス特別地域加算</t>
    <rPh sb="9" eb="11">
      <t>トクベツ</t>
    </rPh>
    <rPh sb="11" eb="13">
      <t>チイキ</t>
    </rPh>
    <rPh sb="13" eb="15">
      <t>カサン</t>
    </rPh>
    <phoneticPr fontId="3"/>
  </si>
  <si>
    <t>訪問型独自サービス小規模事業所加算</t>
    <rPh sb="9" eb="12">
      <t>ショウキボ</t>
    </rPh>
    <rPh sb="12" eb="15">
      <t>ジギョウショ</t>
    </rPh>
    <rPh sb="15" eb="17">
      <t>カサン</t>
    </rPh>
    <phoneticPr fontId="3"/>
  </si>
  <si>
    <t>訪問型独自サービス中山間地域等提供加算</t>
    <rPh sb="9" eb="10">
      <t>チュウ</t>
    </rPh>
    <rPh sb="10" eb="12">
      <t>サンカン</t>
    </rPh>
    <rPh sb="12" eb="14">
      <t>チイキ</t>
    </rPh>
    <rPh sb="14" eb="15">
      <t>トウ</t>
    </rPh>
    <rPh sb="15" eb="17">
      <t>テイキョウ</t>
    </rPh>
    <rPh sb="17" eb="19">
      <t>カサン</t>
    </rPh>
    <phoneticPr fontId="3"/>
  </si>
  <si>
    <t>訪問型独自サービス処遇改善加算Ⅲ</t>
    <rPh sb="9" eb="11">
      <t>ショグウ</t>
    </rPh>
    <rPh sb="11" eb="13">
      <t>カイゼン</t>
    </rPh>
    <rPh sb="13" eb="15">
      <t>カサン</t>
    </rPh>
    <phoneticPr fontId="3"/>
  </si>
  <si>
    <t>事業対象者・要支援１</t>
    <rPh sb="0" eb="2">
      <t>ジギョウ</t>
    </rPh>
    <rPh sb="2" eb="5">
      <t>タイショウシャ</t>
    </rPh>
    <rPh sb="6" eb="7">
      <t>ヨウ</t>
    </rPh>
    <rPh sb="7" eb="9">
      <t>シエン</t>
    </rPh>
    <phoneticPr fontId="3"/>
  </si>
  <si>
    <t>A6</t>
  </si>
  <si>
    <t>A2</t>
    <phoneticPr fontId="3"/>
  </si>
  <si>
    <t>1回につき</t>
    <rPh sb="1" eb="2">
      <t>カイ</t>
    </rPh>
    <phoneticPr fontId="3"/>
  </si>
  <si>
    <t>算定単位</t>
    <rPh sb="0" eb="2">
      <t>サンテイ</t>
    </rPh>
    <rPh sb="2" eb="4">
      <t>タンイ</t>
    </rPh>
    <phoneticPr fontId="3"/>
  </si>
  <si>
    <t>訪問型独自サービス特別地域加算回数</t>
    <rPh sb="9" eb="11">
      <t>トクベツ</t>
    </rPh>
    <rPh sb="11" eb="13">
      <t>チイキ</t>
    </rPh>
    <rPh sb="13" eb="15">
      <t>カサン</t>
    </rPh>
    <phoneticPr fontId="3"/>
  </si>
  <si>
    <t>訪問型独自サービス小規模事業所加算回数</t>
    <rPh sb="9" eb="12">
      <t>ショウキボ</t>
    </rPh>
    <rPh sb="12" eb="15">
      <t>ジギョウショ</t>
    </rPh>
    <rPh sb="15" eb="17">
      <t>カサン</t>
    </rPh>
    <phoneticPr fontId="3"/>
  </si>
  <si>
    <t>訪問型独自サービス中山間地域等加算回数</t>
    <rPh sb="9" eb="10">
      <t>チュウ</t>
    </rPh>
    <rPh sb="10" eb="12">
      <t>サンカン</t>
    </rPh>
    <rPh sb="12" eb="14">
      <t>チイキ</t>
    </rPh>
    <rPh sb="14" eb="15">
      <t>トウ</t>
    </rPh>
    <rPh sb="15" eb="17">
      <t>カサン</t>
    </rPh>
    <phoneticPr fontId="3"/>
  </si>
  <si>
    <t>訪問型独自サービス特別地域加算日割</t>
    <rPh sb="9" eb="11">
      <t>トクベツ</t>
    </rPh>
    <rPh sb="11" eb="13">
      <t>チイキ</t>
    </rPh>
    <rPh sb="13" eb="15">
      <t>カサン</t>
    </rPh>
    <phoneticPr fontId="3"/>
  </si>
  <si>
    <t>訪問型独自サービス小規模事業所加算日割</t>
    <rPh sb="9" eb="12">
      <t>ショウキボ</t>
    </rPh>
    <rPh sb="12" eb="15">
      <t>ジギョウショ</t>
    </rPh>
    <rPh sb="15" eb="17">
      <t>カサン</t>
    </rPh>
    <phoneticPr fontId="3"/>
  </si>
  <si>
    <t>通所型独自サービス中山間地域等提供加算</t>
    <rPh sb="9" eb="10">
      <t>チュウ</t>
    </rPh>
    <rPh sb="10" eb="12">
      <t>ヤマアイ</t>
    </rPh>
    <rPh sb="12" eb="15">
      <t>チイキナド</t>
    </rPh>
    <rPh sb="15" eb="17">
      <t>テイキョウ</t>
    </rPh>
    <rPh sb="17" eb="19">
      <t>カサン</t>
    </rPh>
    <phoneticPr fontId="3"/>
  </si>
  <si>
    <t>通所型独自サービス中山間地域等加算日割</t>
    <rPh sb="9" eb="10">
      <t>チュウ</t>
    </rPh>
    <rPh sb="10" eb="12">
      <t>ヤマアイ</t>
    </rPh>
    <rPh sb="12" eb="15">
      <t>チイキナド</t>
    </rPh>
    <rPh sb="15" eb="17">
      <t>カサン</t>
    </rPh>
    <phoneticPr fontId="3"/>
  </si>
  <si>
    <t>通所型独自サービス中山間地域等加算回数</t>
    <rPh sb="9" eb="10">
      <t>チュウ</t>
    </rPh>
    <rPh sb="10" eb="12">
      <t>ヤマアイ</t>
    </rPh>
    <rPh sb="12" eb="15">
      <t>チイキナド</t>
    </rPh>
    <rPh sb="15" eb="17">
      <t>カサン</t>
    </rPh>
    <phoneticPr fontId="3"/>
  </si>
  <si>
    <t>A6</t>
    <phoneticPr fontId="3"/>
  </si>
  <si>
    <t>※１月の中で全部で４回まで</t>
    <rPh sb="6" eb="8">
      <t>ゼンブ</t>
    </rPh>
    <phoneticPr fontId="3"/>
  </si>
  <si>
    <t>訪問型独自サービス中山間地域等加算日割</t>
    <rPh sb="9" eb="10">
      <t>チュウ</t>
    </rPh>
    <rPh sb="10" eb="12">
      <t>サンカン</t>
    </rPh>
    <rPh sb="12" eb="14">
      <t>チイキ</t>
    </rPh>
    <rPh sb="14" eb="15">
      <t>トウ</t>
    </rPh>
    <rPh sb="15" eb="17">
      <t>カサン</t>
    </rPh>
    <phoneticPr fontId="3"/>
  </si>
  <si>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カタ</t>
    </rPh>
    <rPh sb="36" eb="38">
      <t>ドクジ</t>
    </rPh>
    <rPh sb="40" eb="41">
      <t>オコナ</t>
    </rPh>
    <rPh sb="42" eb="44">
      <t>バアイ</t>
    </rPh>
    <phoneticPr fontId="3"/>
  </si>
  <si>
    <t>サービスコード</t>
    <phoneticPr fontId="3"/>
  </si>
  <si>
    <t>A2</t>
    <phoneticPr fontId="3"/>
  </si>
  <si>
    <t>×</t>
    <phoneticPr fontId="3"/>
  </si>
  <si>
    <t>A2</t>
    <phoneticPr fontId="3"/>
  </si>
  <si>
    <t>訪問型独自サービス初回加算</t>
    <rPh sb="9" eb="11">
      <t>ショカイ</t>
    </rPh>
    <rPh sb="11" eb="13">
      <t>カサン</t>
    </rPh>
    <phoneticPr fontId="3"/>
  </si>
  <si>
    <t>合成</t>
    <phoneticPr fontId="3"/>
  </si>
  <si>
    <t>算定</t>
    <phoneticPr fontId="3"/>
  </si>
  <si>
    <t>A6</t>
    <phoneticPr fontId="3"/>
  </si>
  <si>
    <t>A6</t>
    <phoneticPr fontId="3"/>
  </si>
  <si>
    <t>※１月の中で全部で４回まで</t>
    <phoneticPr fontId="3"/>
  </si>
  <si>
    <t>A6</t>
    <phoneticPr fontId="3"/>
  </si>
  <si>
    <t>通所型独自サービス若年性認知症受入加算</t>
    <rPh sb="9" eb="11">
      <t>ジャクネン</t>
    </rPh>
    <rPh sb="11" eb="12">
      <t>セイ</t>
    </rPh>
    <rPh sb="12" eb="14">
      <t>ニンチ</t>
    </rPh>
    <rPh sb="14" eb="15">
      <t>ショウ</t>
    </rPh>
    <rPh sb="15" eb="17">
      <t>ウケイレ</t>
    </rPh>
    <rPh sb="17" eb="19">
      <t>カサン</t>
    </rPh>
    <phoneticPr fontId="3"/>
  </si>
  <si>
    <t>通所型独自サービス同一建物減算１</t>
    <rPh sb="9" eb="11">
      <t>ドウイツ</t>
    </rPh>
    <rPh sb="11" eb="13">
      <t>タテモノ</t>
    </rPh>
    <rPh sb="13" eb="15">
      <t>ゲンザン</t>
    </rPh>
    <phoneticPr fontId="3"/>
  </si>
  <si>
    <t>通所型独自サービス同一建物減算２</t>
    <rPh sb="9" eb="11">
      <t>ドウイツ</t>
    </rPh>
    <rPh sb="11" eb="13">
      <t>タテモノ</t>
    </rPh>
    <rPh sb="13" eb="15">
      <t>ゲンザン</t>
    </rPh>
    <phoneticPr fontId="3"/>
  </si>
  <si>
    <t>通所型独自生活向上グループ活動加算</t>
    <rPh sb="5" eb="7">
      <t>セイカツ</t>
    </rPh>
    <rPh sb="7" eb="9">
      <t>コウジョウ</t>
    </rPh>
    <rPh sb="13" eb="15">
      <t>カツドウ</t>
    </rPh>
    <rPh sb="15" eb="17">
      <t>カサン</t>
    </rPh>
    <phoneticPr fontId="3"/>
  </si>
  <si>
    <t>通所型独自サービス栄養改善加算</t>
    <rPh sb="9" eb="11">
      <t>エイヨウ</t>
    </rPh>
    <rPh sb="11" eb="13">
      <t>カイゼン</t>
    </rPh>
    <rPh sb="13" eb="15">
      <t>カサン</t>
    </rPh>
    <phoneticPr fontId="3"/>
  </si>
  <si>
    <t>通所型独自サービス提供体制加算Ⅱ１</t>
    <rPh sb="9" eb="11">
      <t>テイキョウ</t>
    </rPh>
    <rPh sb="11" eb="13">
      <t>タイセイ</t>
    </rPh>
    <rPh sb="13" eb="15">
      <t>カサン</t>
    </rPh>
    <phoneticPr fontId="3"/>
  </si>
  <si>
    <t>通所型独自サービス提供体制加算Ⅱ２</t>
    <rPh sb="9" eb="11">
      <t>テイキョウ</t>
    </rPh>
    <rPh sb="11" eb="13">
      <t>タイセイ</t>
    </rPh>
    <rPh sb="13" eb="15">
      <t>カサン</t>
    </rPh>
    <phoneticPr fontId="3"/>
  </si>
  <si>
    <t>合成</t>
    <phoneticPr fontId="3"/>
  </si>
  <si>
    <t>算定</t>
    <phoneticPr fontId="3"/>
  </si>
  <si>
    <t>×</t>
    <phoneticPr fontId="3"/>
  </si>
  <si>
    <t>看護・介護職員が欠員の場合</t>
    <phoneticPr fontId="3"/>
  </si>
  <si>
    <t>(1) 生活機能向上連携加算（Ⅰ）</t>
  </si>
  <si>
    <t>(2) 生活機能向上連携加算（Ⅱ）</t>
  </si>
  <si>
    <t>A2</t>
  </si>
  <si>
    <t>A2</t>
    <phoneticPr fontId="3"/>
  </si>
  <si>
    <t>A2</t>
    <phoneticPr fontId="3"/>
  </si>
  <si>
    <t>A6</t>
    <phoneticPr fontId="3"/>
  </si>
  <si>
    <t>A6</t>
    <phoneticPr fontId="3"/>
  </si>
  <si>
    <t>単位加算</t>
    <phoneticPr fontId="3"/>
  </si>
  <si>
    <t>1回につき</t>
    <phoneticPr fontId="3"/>
  </si>
  <si>
    <t>訪問型独自サービス生活機能向上連携加算Ⅰ</t>
    <rPh sb="15" eb="17">
      <t>レンケイ</t>
    </rPh>
    <phoneticPr fontId="3"/>
  </si>
  <si>
    <t>訪問型独自サービス生活機能向上連携加算Ⅱ</t>
    <rPh sb="9" eb="11">
      <t>セイカツ</t>
    </rPh>
    <rPh sb="11" eb="13">
      <t>キノウ</t>
    </rPh>
    <rPh sb="13" eb="15">
      <t>コウジョウ</t>
    </rPh>
    <rPh sb="17" eb="19">
      <t>カサン</t>
    </rPh>
    <phoneticPr fontId="3"/>
  </si>
  <si>
    <t>通所型独自サービス栄養アセスメント加算</t>
    <phoneticPr fontId="3"/>
  </si>
  <si>
    <t>1月につき</t>
    <phoneticPr fontId="3"/>
  </si>
  <si>
    <t>通所型独自サービス生活機能向上連携加算Ⅰ</t>
    <phoneticPr fontId="3"/>
  </si>
  <si>
    <t>通所型独自サービス科学的介護推進体制加算</t>
    <phoneticPr fontId="3"/>
  </si>
  <si>
    <t>通所型独自サービス提供体制加算Ⅰ２</t>
    <rPh sb="9" eb="11">
      <t>テイキョウ</t>
    </rPh>
    <rPh sb="11" eb="13">
      <t>タイセイ</t>
    </rPh>
    <rPh sb="13" eb="15">
      <t>カサン</t>
    </rPh>
    <phoneticPr fontId="3"/>
  </si>
  <si>
    <t>通所型独自サービス提供体制加算Ⅲ１</t>
    <rPh sb="9" eb="11">
      <t>テイキョウ</t>
    </rPh>
    <rPh sb="11" eb="13">
      <t>タイセイ</t>
    </rPh>
    <rPh sb="13" eb="15">
      <t>カサン</t>
    </rPh>
    <phoneticPr fontId="3"/>
  </si>
  <si>
    <t>通所型独自サービス提供体制加算Ⅲ２</t>
    <rPh sb="9" eb="11">
      <t>テイキョウ</t>
    </rPh>
    <rPh sb="11" eb="13">
      <t>タイセイ</t>
    </rPh>
    <rPh sb="13" eb="15">
      <t>カサン</t>
    </rPh>
    <phoneticPr fontId="3"/>
  </si>
  <si>
    <t>(1) サービス提供体制強化加算（Ⅰ）</t>
    <phoneticPr fontId="3"/>
  </si>
  <si>
    <t>(2) サービス提供体制強化加算（Ⅱ）</t>
    <phoneticPr fontId="3"/>
  </si>
  <si>
    <t>(3) サービス提供体制強化加算（Ⅲ）</t>
    <phoneticPr fontId="3"/>
  </si>
  <si>
    <t>(1) 口腔機能向上加算（Ⅰ）</t>
    <phoneticPr fontId="3"/>
  </si>
  <si>
    <t>(2) 口腔機能向上加算（Ⅱ）</t>
    <phoneticPr fontId="3"/>
  </si>
  <si>
    <t>(1) 生活機能向上連携加算（Ⅰ）（３月に１回を限度）</t>
    <phoneticPr fontId="3"/>
  </si>
  <si>
    <t>(1) 口腔・栄養スクリーニング加算（Ⅰ）（６月に１回を限度）</t>
    <phoneticPr fontId="3"/>
  </si>
  <si>
    <t>(2) 生活機能向上連携加算（Ⅱ）</t>
    <phoneticPr fontId="3"/>
  </si>
  <si>
    <t>(2) 口腔・栄養スクリーニング加算（Ⅱ）（６月に１回を限度）</t>
    <phoneticPr fontId="3"/>
  </si>
  <si>
    <t>通所型独自サービス口腔栄養スクリーニング加算Ⅰ</t>
    <rPh sb="9" eb="11">
      <t>コウクウ</t>
    </rPh>
    <rPh sb="11" eb="13">
      <t>エイヨウ</t>
    </rPh>
    <rPh sb="20" eb="22">
      <t>カサン</t>
    </rPh>
    <phoneticPr fontId="3"/>
  </si>
  <si>
    <t>通所型独自サービス口腔栄養スクリーニング加算Ⅱ</t>
    <rPh sb="9" eb="11">
      <t>コウクウ</t>
    </rPh>
    <rPh sb="11" eb="13">
      <t>エイヨウ</t>
    </rPh>
    <rPh sb="20" eb="22">
      <t>カサン</t>
    </rPh>
    <phoneticPr fontId="3"/>
  </si>
  <si>
    <t>A6</t>
    <phoneticPr fontId="3"/>
  </si>
  <si>
    <t>通所型独自サービス提供体制加算Ⅰ１</t>
  </si>
  <si>
    <t>通所型独自サービス口腔機能向上加算Ⅰ</t>
    <phoneticPr fontId="3"/>
  </si>
  <si>
    <t>通所型独自サービス口腔機能向上加算Ⅱ</t>
    <phoneticPr fontId="3"/>
  </si>
  <si>
    <t>1月につき</t>
    <phoneticPr fontId="3"/>
  </si>
  <si>
    <t>A2</t>
    <phoneticPr fontId="3"/>
  </si>
  <si>
    <t>減算</t>
    <rPh sb="0" eb="2">
      <t>ゲンザン</t>
    </rPh>
    <phoneticPr fontId="3"/>
  </si>
  <si>
    <t>　 すべてのパターンで共通して使用するサービスコードである。</t>
    <phoneticPr fontId="3"/>
  </si>
  <si>
    <t>単位減算</t>
    <rPh sb="0" eb="2">
      <t>タンイ</t>
    </rPh>
    <rPh sb="2" eb="4">
      <t>ゲンザン</t>
    </rPh>
    <phoneticPr fontId="3"/>
  </si>
  <si>
    <t>訪問型独自短時間サービス</t>
    <phoneticPr fontId="3"/>
  </si>
  <si>
    <t>高齢者虐待防止措置未実施減算</t>
    <phoneticPr fontId="3"/>
  </si>
  <si>
    <t>訪問型独自口腔連携強化加算</t>
    <phoneticPr fontId="3"/>
  </si>
  <si>
    <t>業務継続計画未策定減算</t>
    <phoneticPr fontId="3"/>
  </si>
  <si>
    <t>　事業所が送迎を行わない場合</t>
    <phoneticPr fontId="3"/>
  </si>
  <si>
    <t>片道につき</t>
    <rPh sb="0" eb="2">
      <t>カタミチ</t>
    </rPh>
    <phoneticPr fontId="3"/>
  </si>
  <si>
    <t>通所型独自送迎減算</t>
    <rPh sb="0" eb="2">
      <t>ツウショ</t>
    </rPh>
    <rPh sb="2" eb="3">
      <t>ガタ</t>
    </rPh>
    <rPh sb="3" eb="5">
      <t>ドクジ</t>
    </rPh>
    <rPh sb="5" eb="7">
      <t>ソウゲイ</t>
    </rPh>
    <rPh sb="7" eb="9">
      <t>ゲンザン</t>
    </rPh>
    <phoneticPr fontId="3"/>
  </si>
  <si>
    <t>訪問型独自高齢者虐待防止未実施減算短時間</t>
    <phoneticPr fontId="3"/>
  </si>
  <si>
    <t>訪問型独自サービス処遇改善加算Ⅳ</t>
    <rPh sb="9" eb="11">
      <t>ショグウ</t>
    </rPh>
    <rPh sb="11" eb="13">
      <t>カイゼン</t>
    </rPh>
    <rPh sb="13" eb="15">
      <t>カサン</t>
    </rPh>
    <phoneticPr fontId="3"/>
  </si>
  <si>
    <t>事業所と同一建物の利用者又はこれ以外の同一建物の利用者20人以上にサービスを行う場合</t>
    <phoneticPr fontId="3"/>
  </si>
  <si>
    <t>事業所と同一建物の利用者等にサービスを行う場合</t>
    <phoneticPr fontId="3"/>
  </si>
  <si>
    <t>※１月の中で全部で８回まで</t>
    <rPh sb="6" eb="8">
      <t>ゼンブ</t>
    </rPh>
    <rPh sb="10" eb="11">
      <t>カイ</t>
    </rPh>
    <phoneticPr fontId="3"/>
  </si>
  <si>
    <t>イ　１週当たりの標準的な回数を定める場合</t>
    <rPh sb="3" eb="4">
      <t>シュウ</t>
    </rPh>
    <rPh sb="4" eb="5">
      <t>ア</t>
    </rPh>
    <rPh sb="8" eb="10">
      <t>ヒョウジュン</t>
    </rPh>
    <rPh sb="10" eb="11">
      <t>テキ</t>
    </rPh>
    <rPh sb="12" eb="14">
      <t>カイスウ</t>
    </rPh>
    <rPh sb="15" eb="16">
      <t>サダ</t>
    </rPh>
    <rPh sb="18" eb="20">
      <t>バアイ</t>
    </rPh>
    <phoneticPr fontId="3"/>
  </si>
  <si>
    <t>(1)１週に１回程度の場合</t>
    <rPh sb="4" eb="5">
      <t>シュウ</t>
    </rPh>
    <rPh sb="7" eb="10">
      <t>カイテイド</t>
    </rPh>
    <rPh sb="11" eb="13">
      <t>バアイ</t>
    </rPh>
    <phoneticPr fontId="3"/>
  </si>
  <si>
    <t>(2)１週に２回程度の場合</t>
    <rPh sb="4" eb="5">
      <t>シュウ</t>
    </rPh>
    <rPh sb="7" eb="10">
      <t>カイテイド</t>
    </rPh>
    <rPh sb="11" eb="13">
      <t>バアイ</t>
    </rPh>
    <phoneticPr fontId="3"/>
  </si>
  <si>
    <t>(3)１週に２回を超える程度の場合</t>
    <rPh sb="4" eb="5">
      <t>シュウ</t>
    </rPh>
    <rPh sb="7" eb="8">
      <t>カイ</t>
    </rPh>
    <rPh sb="9" eb="10">
      <t>コ</t>
    </rPh>
    <rPh sb="12" eb="14">
      <t>テイド</t>
    </rPh>
    <rPh sb="15" eb="17">
      <t>バアイ</t>
    </rPh>
    <phoneticPr fontId="3"/>
  </si>
  <si>
    <t>日割の場合</t>
    <rPh sb="0" eb="2">
      <t>ヒワリ</t>
    </rPh>
    <rPh sb="3" eb="5">
      <t>バアイ</t>
    </rPh>
    <phoneticPr fontId="3"/>
  </si>
  <si>
    <t>ロ　１月当たりの回数を定める場合</t>
    <rPh sb="3" eb="4">
      <t>ツキ</t>
    </rPh>
    <rPh sb="4" eb="5">
      <t>ア</t>
    </rPh>
    <rPh sb="8" eb="10">
      <t>カイスウ</t>
    </rPh>
    <rPh sb="11" eb="12">
      <t>サダ</t>
    </rPh>
    <rPh sb="14" eb="16">
      <t>バアイ</t>
    </rPh>
    <phoneticPr fontId="3"/>
  </si>
  <si>
    <t>(2)生活援助が中心である場合</t>
    <rPh sb="3" eb="7">
      <t>セイカツエンジョ</t>
    </rPh>
    <rPh sb="8" eb="10">
      <t>チュウシン</t>
    </rPh>
    <rPh sb="13" eb="15">
      <t>バアイ</t>
    </rPh>
    <phoneticPr fontId="3"/>
  </si>
  <si>
    <t>(3)短時間の身体介護が中心である場合</t>
    <rPh sb="3" eb="6">
      <t>タンジカン</t>
    </rPh>
    <rPh sb="7" eb="11">
      <t>シンタイカイゴ</t>
    </rPh>
    <rPh sb="12" eb="14">
      <t>チュウシン</t>
    </rPh>
    <rPh sb="17" eb="19">
      <t>バアイ</t>
    </rPh>
    <phoneticPr fontId="3"/>
  </si>
  <si>
    <t>(一)所要時間20分以上45分未満の場合</t>
    <rPh sb="1" eb="2">
      <t>イチ</t>
    </rPh>
    <rPh sb="3" eb="7">
      <t>ショヨウジカン</t>
    </rPh>
    <rPh sb="9" eb="10">
      <t>フン</t>
    </rPh>
    <rPh sb="10" eb="12">
      <t>イジョウ</t>
    </rPh>
    <rPh sb="14" eb="15">
      <t>フン</t>
    </rPh>
    <rPh sb="15" eb="17">
      <t>ミマン</t>
    </rPh>
    <rPh sb="18" eb="20">
      <t>バアイ</t>
    </rPh>
    <phoneticPr fontId="3"/>
  </si>
  <si>
    <t>(二)所要時間45分以上の場合</t>
    <rPh sb="1" eb="2">
      <t>2</t>
    </rPh>
    <rPh sb="3" eb="7">
      <t>ショヨウジカン</t>
    </rPh>
    <rPh sb="9" eb="10">
      <t>フン</t>
    </rPh>
    <rPh sb="10" eb="12">
      <t>イジョウ</t>
    </rPh>
    <rPh sb="13" eb="15">
      <t>バアイ</t>
    </rPh>
    <phoneticPr fontId="3"/>
  </si>
  <si>
    <t>同一の建物等に居住する利用者の割合が100分の90以上の場合</t>
    <rPh sb="25" eb="27">
      <t>イジョウ</t>
    </rPh>
    <phoneticPr fontId="3"/>
  </si>
  <si>
    <t>高齢者虐待防止措置未実施減算</t>
    <rPh sb="0" eb="14">
      <t>コウレイシャギャクタイボウシソチミジッシゲンサン</t>
    </rPh>
    <phoneticPr fontId="3"/>
  </si>
  <si>
    <t>ハ 初回加算</t>
    <phoneticPr fontId="3"/>
  </si>
  <si>
    <t>ニ 生活機能向上連携加算</t>
    <phoneticPr fontId="3"/>
  </si>
  <si>
    <t>ホ 口腔連携強化加算</t>
    <phoneticPr fontId="3"/>
  </si>
  <si>
    <t>イ　１週当たりの標準的な回数を定める場合</t>
    <rPh sb="3" eb="4">
      <t>シュウ</t>
    </rPh>
    <rPh sb="4" eb="5">
      <t>ア</t>
    </rPh>
    <rPh sb="8" eb="11">
      <t>ヒョウジュンテキ</t>
    </rPh>
    <rPh sb="12" eb="14">
      <t>カイスウ</t>
    </rPh>
    <rPh sb="15" eb="16">
      <t>サダ</t>
    </rPh>
    <rPh sb="18" eb="20">
      <t>バアイ</t>
    </rPh>
    <phoneticPr fontId="3"/>
  </si>
  <si>
    <t>ロ　１月当たりの回数を定める場合</t>
    <rPh sb="3" eb="5">
      <t>ツキア</t>
    </rPh>
    <rPh sb="8" eb="10">
      <t>カイスウ</t>
    </rPh>
    <rPh sb="11" eb="12">
      <t>サダ</t>
    </rPh>
    <rPh sb="14" eb="16">
      <t>バアイ</t>
    </rPh>
    <phoneticPr fontId="3"/>
  </si>
  <si>
    <t>イ　１週当たりの標準的な回数を定める場合</t>
    <phoneticPr fontId="3"/>
  </si>
  <si>
    <t>ロ　１月当たりの回数を定める場合</t>
    <phoneticPr fontId="3"/>
  </si>
  <si>
    <t>通所型独自サービス同一建物減算３</t>
    <rPh sb="9" eb="11">
      <t>ドウイツ</t>
    </rPh>
    <rPh sb="11" eb="13">
      <t>タテモノ</t>
    </rPh>
    <rPh sb="13" eb="15">
      <t>ゲンザン</t>
    </rPh>
    <phoneticPr fontId="3"/>
  </si>
  <si>
    <t>イ　１週当たりの標準的な回数を定める場合</t>
    <phoneticPr fontId="3"/>
  </si>
  <si>
    <t>ハ　生活機能向上グループ活動加算</t>
    <rPh sb="2" eb="4">
      <t>セイカツ</t>
    </rPh>
    <rPh sb="4" eb="6">
      <t>キノウ</t>
    </rPh>
    <rPh sb="6" eb="8">
      <t>コウジョウ</t>
    </rPh>
    <rPh sb="12" eb="14">
      <t>カツドウ</t>
    </rPh>
    <rPh sb="14" eb="16">
      <t>カサン</t>
    </rPh>
    <phoneticPr fontId="3"/>
  </si>
  <si>
    <t>ニ　若年性認知症利用者受入加算</t>
    <phoneticPr fontId="3"/>
  </si>
  <si>
    <t>ホ　栄養アセスメント加算</t>
    <phoneticPr fontId="3"/>
  </si>
  <si>
    <t>ヘ　栄養改善加算</t>
    <rPh sb="2" eb="4">
      <t>エイヨウ</t>
    </rPh>
    <rPh sb="4" eb="6">
      <t>カイゼン</t>
    </rPh>
    <rPh sb="6" eb="8">
      <t>カサン</t>
    </rPh>
    <phoneticPr fontId="3"/>
  </si>
  <si>
    <t>ト　口腔機能向上加算</t>
    <phoneticPr fontId="3"/>
  </si>
  <si>
    <t>チ　一体的サービス提供加算</t>
    <rPh sb="2" eb="4">
      <t>イッタイ</t>
    </rPh>
    <rPh sb="4" eb="5">
      <t>テキ</t>
    </rPh>
    <rPh sb="9" eb="11">
      <t>テイキョウ</t>
    </rPh>
    <rPh sb="11" eb="13">
      <t>カサン</t>
    </rPh>
    <phoneticPr fontId="3"/>
  </si>
  <si>
    <t>リ　サービス提供体制強化加算</t>
    <phoneticPr fontId="3"/>
  </si>
  <si>
    <t>ヌ　生活機能向上連携加算</t>
    <phoneticPr fontId="3"/>
  </si>
  <si>
    <t>ル　口腔・栄養スクリーニング加算</t>
    <phoneticPr fontId="3"/>
  </si>
  <si>
    <t>ヲ　科学的介護推進体制加算</t>
    <phoneticPr fontId="3"/>
  </si>
  <si>
    <t>訪問型独自サービス１１</t>
    <phoneticPr fontId="3"/>
  </si>
  <si>
    <t>訪問型独自サービス１１日割</t>
    <phoneticPr fontId="3"/>
  </si>
  <si>
    <t>訪問型独自サービス１２</t>
    <phoneticPr fontId="3"/>
  </si>
  <si>
    <t>訪問型独自サービス１２日割</t>
    <phoneticPr fontId="3"/>
  </si>
  <si>
    <t>訪問型独自サービス１３</t>
    <phoneticPr fontId="3"/>
  </si>
  <si>
    <t>訪問型独自サービス１３日割</t>
    <phoneticPr fontId="3"/>
  </si>
  <si>
    <t>訪問型独自サービス２１</t>
    <phoneticPr fontId="3"/>
  </si>
  <si>
    <t>訪問型独自サービス２２</t>
    <phoneticPr fontId="3"/>
  </si>
  <si>
    <t>訪問型独自サービス２３</t>
    <phoneticPr fontId="3"/>
  </si>
  <si>
    <t>訪問型独自サービス同一建物減算１</t>
    <phoneticPr fontId="3"/>
  </si>
  <si>
    <t>訪問型独自サービス同一建物減算２</t>
    <phoneticPr fontId="3"/>
  </si>
  <si>
    <t>訪問型独自高齢者虐待防止未実施減算１１</t>
    <phoneticPr fontId="3"/>
  </si>
  <si>
    <t>訪問型独自高齢者虐待防止未実施減算１２</t>
    <phoneticPr fontId="3"/>
  </si>
  <si>
    <t>訪問型独自高齢者虐待防止未実施減算１３</t>
    <phoneticPr fontId="3"/>
  </si>
  <si>
    <t>訪問型独自高齢者虐待防止未実施減算１３日割</t>
    <phoneticPr fontId="3"/>
  </si>
  <si>
    <t>訪問型独自高齢者虐待防止未実施減算２１</t>
    <phoneticPr fontId="3"/>
  </si>
  <si>
    <t>訪問型独自高齢者虐待防止未実施減算２２</t>
    <phoneticPr fontId="3"/>
  </si>
  <si>
    <t>訪問型独自高齢者虐待防止未実施減算２３</t>
    <phoneticPr fontId="3"/>
  </si>
  <si>
    <t>通所型独自サービス１１</t>
    <phoneticPr fontId="3"/>
  </si>
  <si>
    <t>通所型独自サービス１１日割</t>
    <phoneticPr fontId="3"/>
  </si>
  <si>
    <t>通所型独自サービス１２</t>
    <phoneticPr fontId="3"/>
  </si>
  <si>
    <t>通所型独自サービス１２日割</t>
    <phoneticPr fontId="3"/>
  </si>
  <si>
    <t>通所型独自サービス２２</t>
    <phoneticPr fontId="3"/>
  </si>
  <si>
    <t>通所型独自サービス２１</t>
    <phoneticPr fontId="3"/>
  </si>
  <si>
    <t>訪問型独自高齢者虐待防止未実施減算１２日割</t>
    <phoneticPr fontId="3"/>
  </si>
  <si>
    <t>通所型独自サービス１１・定超</t>
    <phoneticPr fontId="3"/>
  </si>
  <si>
    <t>通所型独自サービス１１日割・定超</t>
    <phoneticPr fontId="3"/>
  </si>
  <si>
    <t>通所型独自サービス１２・定超</t>
    <phoneticPr fontId="3"/>
  </si>
  <si>
    <t>通所型独自サービス１２日割・定超</t>
    <phoneticPr fontId="3"/>
  </si>
  <si>
    <t>通所型独自サービス２１・定超</t>
    <phoneticPr fontId="3"/>
  </si>
  <si>
    <t>通所型独自サービス２２・定超</t>
    <phoneticPr fontId="3"/>
  </si>
  <si>
    <t>通所型独自サービス１１・人欠</t>
    <phoneticPr fontId="3"/>
  </si>
  <si>
    <t>通所型独自サービス１１日割・人欠</t>
    <phoneticPr fontId="3"/>
  </si>
  <si>
    <t>通所型独自サービス１２・人欠</t>
    <phoneticPr fontId="3"/>
  </si>
  <si>
    <t>通所型独自サービス１２日割・人欠</t>
    <phoneticPr fontId="3"/>
  </si>
  <si>
    <t>通所型独自サービス２１・人欠</t>
    <phoneticPr fontId="3"/>
  </si>
  <si>
    <t>通所型独自サービス２２・人欠</t>
    <phoneticPr fontId="3"/>
  </si>
  <si>
    <t>C212</t>
  </si>
  <si>
    <t>C213</t>
  </si>
  <si>
    <t>C214</t>
  </si>
  <si>
    <t>C215</t>
  </si>
  <si>
    <t>C216</t>
  </si>
  <si>
    <t>C217</t>
  </si>
  <si>
    <t>C218</t>
  </si>
  <si>
    <t>C219</t>
  </si>
  <si>
    <t>D211</t>
    <phoneticPr fontId="3"/>
  </si>
  <si>
    <t>D212</t>
  </si>
  <si>
    <t>D213</t>
  </si>
  <si>
    <t>D214</t>
  </si>
  <si>
    <t>D215</t>
  </si>
  <si>
    <t>D216</t>
  </si>
  <si>
    <t>C211</t>
    <phoneticPr fontId="3"/>
  </si>
  <si>
    <t>通所型独自高齢者虐待防止未実施減算１１</t>
  </si>
  <si>
    <t>通所型独自高齢者虐待防止未実施減算１１日割</t>
  </si>
  <si>
    <t>通所型独自高齢者虐待防止未実施減算１２</t>
  </si>
  <si>
    <t>通所型独自高齢者虐待防止未実施減算１２日割</t>
  </si>
  <si>
    <t>通所型独自高齢者虐待防止未実施減算２１</t>
  </si>
  <si>
    <t>通所型独自高齢者虐待防止未実施減算２２</t>
  </si>
  <si>
    <t>通所型独自業務継続計画未策定減算１１</t>
  </si>
  <si>
    <t>通所型独自業務継続計画未策定減算１１日割</t>
  </si>
  <si>
    <t>通所型独自業務継続計画未策定減算１２</t>
  </si>
  <si>
    <t>通所型独自業務継続計画未策定減算１２日割</t>
  </si>
  <si>
    <t>通所型独自業務継続計画未策定減算２１</t>
  </si>
  <si>
    <t>通所型独自業務継続計画未策定減算２２</t>
  </si>
  <si>
    <t>通所型独自一体的サービス提供加算</t>
    <rPh sb="5" eb="7">
      <t>イッタイ</t>
    </rPh>
    <rPh sb="7" eb="8">
      <t>テキ</t>
    </rPh>
    <rPh sb="12" eb="14">
      <t>テイキョウ</t>
    </rPh>
    <rPh sb="14" eb="16">
      <t>カサン</t>
    </rPh>
    <phoneticPr fontId="3"/>
  </si>
  <si>
    <t>ヘ 介護職員等処遇改善加算</t>
    <rPh sb="7" eb="9">
      <t>ショグウ</t>
    </rPh>
    <rPh sb="9" eb="11">
      <t>カイゼン</t>
    </rPh>
    <phoneticPr fontId="3"/>
  </si>
  <si>
    <t>ワ　介護職員等処遇改善加算</t>
    <rPh sb="6" eb="7">
      <t>トウ</t>
    </rPh>
    <rPh sb="7" eb="9">
      <t>ショグウ</t>
    </rPh>
    <rPh sb="9" eb="11">
      <t>カイゼン</t>
    </rPh>
    <phoneticPr fontId="3"/>
  </si>
  <si>
    <t>事業所と同一建物の利用者50人以上にサービスを行う場合</t>
    <rPh sb="14" eb="15">
      <t>ニン</t>
    </rPh>
    <rPh sb="15" eb="17">
      <t>イジョウ</t>
    </rPh>
    <rPh sb="23" eb="24">
      <t>オコナ</t>
    </rPh>
    <rPh sb="25" eb="27">
      <t>バアイ</t>
    </rPh>
    <phoneticPr fontId="3"/>
  </si>
  <si>
    <t>訪問型独自サービス同一建物減算３</t>
    <phoneticPr fontId="3"/>
  </si>
  <si>
    <t>(1)標準的な内容の指定相当訪問型サービスである場合</t>
    <rPh sb="3" eb="5">
      <t>ヒョウジュン</t>
    </rPh>
    <rPh sb="5" eb="6">
      <t>テキ</t>
    </rPh>
    <rPh sb="7" eb="9">
      <t>ナイヨウ</t>
    </rPh>
    <rPh sb="10" eb="14">
      <t>シテイソウトウ</t>
    </rPh>
    <rPh sb="14" eb="17">
      <t>ホウモンガタ</t>
    </rPh>
    <rPh sb="24" eb="26">
      <t>バアイ</t>
    </rPh>
    <phoneticPr fontId="3"/>
  </si>
  <si>
    <t>通所型独自サービス生活機能向上連携加算Ⅱ</t>
    <rPh sb="9" eb="11">
      <t>セイカツ</t>
    </rPh>
    <rPh sb="11" eb="13">
      <t>キノウ</t>
    </rPh>
    <rPh sb="13" eb="15">
      <t>コウジョウ</t>
    </rPh>
    <rPh sb="17" eb="19">
      <t>カサン</t>
    </rPh>
    <phoneticPr fontId="3"/>
  </si>
  <si>
    <t>C220</t>
    <phoneticPr fontId="3"/>
  </si>
  <si>
    <t>訪問型独自高齢者虐待防止未実施減算１１日割</t>
    <rPh sb="19" eb="21">
      <t>ヒワリ</t>
    </rPh>
    <phoneticPr fontId="3"/>
  </si>
  <si>
    <t>月１回限度</t>
    <rPh sb="0" eb="1">
      <t>ツキ</t>
    </rPh>
    <rPh sb="2" eb="3">
      <t>カイ</t>
    </rPh>
    <rPh sb="3" eb="5">
      <t>ゲンド</t>
    </rPh>
    <phoneticPr fontId="3"/>
  </si>
  <si>
    <t>訪問型独自業務継続計画未策定減算１１</t>
  </si>
  <si>
    <t>訪問型独自業務継続計画未策定減算１１日割</t>
    <rPh sb="18" eb="20">
      <t>ヒワリ</t>
    </rPh>
    <phoneticPr fontId="3"/>
  </si>
  <si>
    <t>訪問型独自業務継続計画未策定減算１２</t>
  </si>
  <si>
    <t>訪問型独自業務継続計画未策定減算１２日割</t>
  </si>
  <si>
    <t>訪問型独自業務継続計画未策定減算１３</t>
  </si>
  <si>
    <t>訪問型独自業務継続計画未策定減算１３日割</t>
  </si>
  <si>
    <t>訪問型独自業務継続計画未策定減算２１</t>
  </si>
  <si>
    <t>訪問型独自業務継続計画未策定減算２２</t>
  </si>
  <si>
    <t>訪問型独自業務継続計画未策定減算２３</t>
  </si>
  <si>
    <t>訪問型独自業務継続計画未策定減算短時間</t>
  </si>
  <si>
    <t>業務継続計画未策定減算</t>
    <rPh sb="0" eb="11">
      <t>ギョウムケイゾクケイカクミサクテイゲンサン</t>
    </rPh>
    <phoneticPr fontId="3"/>
  </si>
  <si>
    <t>D220</t>
    <phoneticPr fontId="3"/>
  </si>
  <si>
    <t>D212</t>
    <phoneticPr fontId="3"/>
  </si>
  <si>
    <t>D217</t>
  </si>
  <si>
    <t>D218</t>
  </si>
  <si>
    <t>D219</t>
  </si>
  <si>
    <t>(2)介護職員等処遇改善加算（Ⅰ）ロ</t>
    <rPh sb="8" eb="10">
      <t>ショグウ</t>
    </rPh>
    <rPh sb="10" eb="12">
      <t>カイゼン</t>
    </rPh>
    <phoneticPr fontId="3"/>
  </si>
  <si>
    <t>(4)介護職員等処遇改善加算（Ⅱ）ロ</t>
    <rPh sb="8" eb="10">
      <t>ショグウ</t>
    </rPh>
    <rPh sb="10" eb="12">
      <t>カイゼン</t>
    </rPh>
    <phoneticPr fontId="3"/>
  </si>
  <si>
    <t>(1)介護職員等処遇改善加算（Ⅰ）イ</t>
    <rPh sb="8" eb="10">
      <t>ショグウ</t>
    </rPh>
    <rPh sb="10" eb="12">
      <t>カイゼン</t>
    </rPh>
    <phoneticPr fontId="3"/>
  </si>
  <si>
    <t>(3)介護職員等処遇改善加算（Ⅱ）イ</t>
    <rPh sb="8" eb="10">
      <t>ショグウ</t>
    </rPh>
    <rPh sb="10" eb="12">
      <t>カイゼン</t>
    </rPh>
    <phoneticPr fontId="3"/>
  </si>
  <si>
    <t>(5)介護職員等処遇改善加算（Ⅲ）</t>
    <rPh sb="8" eb="10">
      <t>ショグウ</t>
    </rPh>
    <rPh sb="10" eb="12">
      <t>カイゼン</t>
    </rPh>
    <phoneticPr fontId="3"/>
  </si>
  <si>
    <t>(6)介護職員等処遇改善加算（Ⅳ）</t>
    <rPh sb="7" eb="8">
      <t>ナド</t>
    </rPh>
    <rPh sb="8" eb="10">
      <t>ショグウ</t>
    </rPh>
    <rPh sb="10" eb="12">
      <t>カイゼン</t>
    </rPh>
    <phoneticPr fontId="3"/>
  </si>
  <si>
    <t>訪問型独自サービス処遇改善加算Ⅱ２</t>
    <rPh sb="9" eb="11">
      <t>ショグウ</t>
    </rPh>
    <rPh sb="11" eb="13">
      <t>カイゼン</t>
    </rPh>
    <rPh sb="13" eb="15">
      <t>カサン</t>
    </rPh>
    <phoneticPr fontId="3"/>
  </si>
  <si>
    <t>所定単位数の</t>
    <phoneticPr fontId="3"/>
  </si>
  <si>
    <t>通所型独自サービス処遇改善加算Ⅰ１１</t>
    <rPh sb="9" eb="11">
      <t>ショグウ</t>
    </rPh>
    <rPh sb="11" eb="13">
      <t>カイゼン</t>
    </rPh>
    <rPh sb="13" eb="15">
      <t>カサン</t>
    </rPh>
    <phoneticPr fontId="3"/>
  </si>
  <si>
    <t>通所型独自サービス処遇改善加算Ⅰ２１</t>
    <rPh sb="9" eb="11">
      <t>ショグウ</t>
    </rPh>
    <rPh sb="11" eb="13">
      <t>カイゼン</t>
    </rPh>
    <rPh sb="13" eb="15">
      <t>カサン</t>
    </rPh>
    <phoneticPr fontId="3"/>
  </si>
  <si>
    <t>通所型独自サービス処遇改善加算Ⅱ１１</t>
    <rPh sb="9" eb="11">
      <t>ショグウ</t>
    </rPh>
    <rPh sb="11" eb="13">
      <t>カイゼン</t>
    </rPh>
    <rPh sb="13" eb="15">
      <t>カサン</t>
    </rPh>
    <phoneticPr fontId="3"/>
  </si>
  <si>
    <t>通所型独自サービス処遇改善加算Ⅱ２１</t>
    <rPh sb="9" eb="11">
      <t>ショグウ</t>
    </rPh>
    <rPh sb="11" eb="13">
      <t>カイゼン</t>
    </rPh>
    <rPh sb="13" eb="15">
      <t>カサン</t>
    </rPh>
    <phoneticPr fontId="3"/>
  </si>
  <si>
    <t>通所型独自サービス処遇改善加算Ⅲ１</t>
    <rPh sb="9" eb="11">
      <t>ショグウ</t>
    </rPh>
    <rPh sb="11" eb="13">
      <t>カイゼン</t>
    </rPh>
    <rPh sb="13" eb="15">
      <t>カサン</t>
    </rPh>
    <phoneticPr fontId="3"/>
  </si>
  <si>
    <t>通所型独自サービス処遇改善加算Ⅳ１</t>
    <phoneticPr fontId="3"/>
  </si>
  <si>
    <t>通所型独自サービス処遇改善加算Ⅰ１２</t>
    <rPh sb="9" eb="11">
      <t>ショグウ</t>
    </rPh>
    <rPh sb="11" eb="13">
      <t>カイゼン</t>
    </rPh>
    <rPh sb="13" eb="15">
      <t>カサン</t>
    </rPh>
    <phoneticPr fontId="3"/>
  </si>
  <si>
    <t>通所型独自サービス処遇改善加算Ⅰ２２</t>
    <rPh sb="9" eb="11">
      <t>ショグウ</t>
    </rPh>
    <rPh sb="11" eb="13">
      <t>カイゼン</t>
    </rPh>
    <rPh sb="13" eb="15">
      <t>カサン</t>
    </rPh>
    <phoneticPr fontId="3"/>
  </si>
  <si>
    <t>通所型独自サービス処遇改善加算Ⅱ１２</t>
    <rPh sb="9" eb="11">
      <t>ショグウ</t>
    </rPh>
    <rPh sb="11" eb="13">
      <t>カイゼン</t>
    </rPh>
    <rPh sb="13" eb="15">
      <t>カサン</t>
    </rPh>
    <phoneticPr fontId="3"/>
  </si>
  <si>
    <t>通所型独自サービス処遇改善加算Ⅱ２２</t>
    <rPh sb="9" eb="11">
      <t>ショグウ</t>
    </rPh>
    <rPh sb="11" eb="13">
      <t>カイゼン</t>
    </rPh>
    <rPh sb="13" eb="15">
      <t>カサン</t>
    </rPh>
    <phoneticPr fontId="3"/>
  </si>
  <si>
    <t>通所型独自サービス処遇改善加算Ⅲ２</t>
    <rPh sb="9" eb="11">
      <t>ショグウ</t>
    </rPh>
    <rPh sb="11" eb="13">
      <t>カイゼン</t>
    </rPh>
    <rPh sb="13" eb="15">
      <t>カサン</t>
    </rPh>
    <phoneticPr fontId="3"/>
  </si>
  <si>
    <t>通所型独自サービス処遇改善加算Ⅳ２</t>
    <phoneticPr fontId="3"/>
  </si>
  <si>
    <t>270/1000</t>
    <phoneticPr fontId="3"/>
  </si>
  <si>
    <t>287/1000</t>
    <phoneticPr fontId="3"/>
  </si>
  <si>
    <t>249/1000</t>
    <phoneticPr fontId="3"/>
  </si>
  <si>
    <t>266/1000</t>
    <phoneticPr fontId="3"/>
  </si>
  <si>
    <t>207/1000</t>
    <phoneticPr fontId="3"/>
  </si>
  <si>
    <t>170/1000</t>
    <phoneticPr fontId="3"/>
  </si>
  <si>
    <t>111/1000</t>
    <phoneticPr fontId="3"/>
  </si>
  <si>
    <t>120/1000</t>
    <phoneticPr fontId="3"/>
  </si>
  <si>
    <t>109/1000</t>
    <phoneticPr fontId="3"/>
  </si>
  <si>
    <t>118/1000</t>
    <phoneticPr fontId="3"/>
  </si>
  <si>
    <t>99/1000</t>
    <phoneticPr fontId="3"/>
  </si>
  <si>
    <t>83/1000</t>
    <phoneticPr fontId="3"/>
  </si>
  <si>
    <t>117/1000</t>
    <phoneticPr fontId="3"/>
  </si>
  <si>
    <t>127/1000</t>
    <phoneticPr fontId="3"/>
  </si>
  <si>
    <t>115/1000</t>
    <phoneticPr fontId="3"/>
  </si>
  <si>
    <t>125/1000</t>
    <phoneticPr fontId="3"/>
  </si>
  <si>
    <t>105/1000</t>
    <phoneticPr fontId="3"/>
  </si>
  <si>
    <t>89/1000</t>
    <phoneticPr fontId="3"/>
  </si>
  <si>
    <t>利用定員が１９人以上の場合</t>
    <rPh sb="0" eb="2">
      <t>リヨウ</t>
    </rPh>
    <rPh sb="2" eb="4">
      <t>テイイン</t>
    </rPh>
    <rPh sb="7" eb="8">
      <t>ニン</t>
    </rPh>
    <rPh sb="8" eb="10">
      <t>イジョウ</t>
    </rPh>
    <rPh sb="11" eb="13">
      <t>バアイ</t>
    </rPh>
    <phoneticPr fontId="3"/>
  </si>
  <si>
    <t>利用定員が１９人未満の場合</t>
    <rPh sb="0" eb="2">
      <t>リヨウ</t>
    </rPh>
    <rPh sb="2" eb="4">
      <t>テイイン</t>
    </rPh>
    <rPh sb="7" eb="8">
      <t>ニン</t>
    </rPh>
    <rPh sb="8" eb="10">
      <t>ミマン</t>
    </rPh>
    <rPh sb="11" eb="13">
      <t>バアイ</t>
    </rPh>
    <phoneticPr fontId="3"/>
  </si>
  <si>
    <t>合成
単位数</t>
    <rPh sb="0" eb="2">
      <t>ゴウセイ</t>
    </rPh>
    <rPh sb="3" eb="5">
      <t>タンイ</t>
    </rPh>
    <rPh sb="5" eb="6">
      <t>スウ</t>
    </rPh>
    <phoneticPr fontId="3"/>
  </si>
  <si>
    <t>Ａ３</t>
  </si>
  <si>
    <t>訪問型サービスＡ（1割負担）</t>
    <rPh sb="0" eb="2">
      <t>ホウモン</t>
    </rPh>
    <rPh sb="2" eb="3">
      <t>カタ</t>
    </rPh>
    <rPh sb="10" eb="11">
      <t>ワ</t>
    </rPh>
    <rPh sb="11" eb="13">
      <t>フタン</t>
    </rPh>
    <phoneticPr fontId="3"/>
  </si>
  <si>
    <t>訪問型サービスＡ・同一（1割負担）</t>
    <rPh sb="0" eb="2">
      <t>ホウモン</t>
    </rPh>
    <rPh sb="2" eb="3">
      <t>カタ</t>
    </rPh>
    <rPh sb="9" eb="11">
      <t>ドウイツ</t>
    </rPh>
    <phoneticPr fontId="3"/>
  </si>
  <si>
    <t>訪問型サービスＡ（２割負担）</t>
    <rPh sb="0" eb="2">
      <t>ホウモン</t>
    </rPh>
    <rPh sb="2" eb="3">
      <t>カタ</t>
    </rPh>
    <rPh sb="10" eb="11">
      <t>ワ</t>
    </rPh>
    <rPh sb="11" eb="13">
      <t>フタン</t>
    </rPh>
    <phoneticPr fontId="3"/>
  </si>
  <si>
    <t>訪問型サービスＡ・同一（２割負担）</t>
    <rPh sb="0" eb="2">
      <t>ホウモン</t>
    </rPh>
    <rPh sb="2" eb="3">
      <t>カタ</t>
    </rPh>
    <rPh sb="9" eb="11">
      <t>ドウイツ</t>
    </rPh>
    <phoneticPr fontId="3"/>
  </si>
  <si>
    <t>訪問型サービスＡ（３割負担）</t>
    <rPh sb="0" eb="2">
      <t>ホウモン</t>
    </rPh>
    <rPh sb="2" eb="3">
      <t>カタ</t>
    </rPh>
    <rPh sb="10" eb="11">
      <t>ワ</t>
    </rPh>
    <rPh sb="11" eb="13">
      <t>フタン</t>
    </rPh>
    <phoneticPr fontId="3"/>
  </si>
  <si>
    <t>訪問型サービスＡ・同一（３割負担）</t>
    <rPh sb="0" eb="2">
      <t>ホウモン</t>
    </rPh>
    <rPh sb="2" eb="3">
      <t>カタ</t>
    </rPh>
    <rPh sb="9" eb="11">
      <t>ドウイツ</t>
    </rPh>
    <phoneticPr fontId="3"/>
  </si>
  <si>
    <t>R8.6</t>
    <phoneticPr fontId="3"/>
  </si>
  <si>
    <t>釜石市</t>
    <rPh sb="0" eb="3">
      <t>カマイシシ</t>
    </rPh>
    <phoneticPr fontId="3"/>
  </si>
  <si>
    <r>
      <t>事業対象者、要支援1・2</t>
    </r>
    <r>
      <rPr>
        <sz val="11"/>
        <color rgb="FFFF0000"/>
        <rFont val="BIZ UDゴシック"/>
        <family val="3"/>
        <charset val="128"/>
      </rPr>
      <t>、要介護1・2・3・4・5(継続利用のみ)</t>
    </r>
    <r>
      <rPr>
        <sz val="11"/>
        <rFont val="BIZ UDゴシック"/>
        <family val="3"/>
        <charset val="128"/>
      </rPr>
      <t>　
　　　　　　　　　　　　　　　　　　　　200単位
※1月の中で全部で4回まで</t>
    </r>
    <rPh sb="0" eb="2">
      <t>ジギョウ</t>
    </rPh>
    <rPh sb="2" eb="5">
      <t>タイショウシャ</t>
    </rPh>
    <rPh sb="6" eb="9">
      <t>ヨウシエン</t>
    </rPh>
    <rPh sb="13" eb="16">
      <t>ヨウカイゴ</t>
    </rPh>
    <rPh sb="26" eb="28">
      <t>ケイゾク</t>
    </rPh>
    <rPh sb="28" eb="30">
      <t>リヨウ</t>
    </rPh>
    <rPh sb="58" eb="60">
      <t>タンイ</t>
    </rPh>
    <rPh sb="64" eb="65">
      <t>ツキ</t>
    </rPh>
    <rPh sb="66" eb="67">
      <t>ナカ</t>
    </rPh>
    <rPh sb="68" eb="70">
      <t>ゼンブ</t>
    </rPh>
    <rPh sb="72" eb="73">
      <t>カイ</t>
    </rPh>
    <phoneticPr fontId="3"/>
  </si>
  <si>
    <r>
      <t>事業対象者、要支援1・2</t>
    </r>
    <r>
      <rPr>
        <sz val="11"/>
        <color rgb="FFFF0000"/>
        <rFont val="BIZ UDゴシック"/>
        <family val="3"/>
        <charset val="128"/>
      </rPr>
      <t>、要介護1・2・3・4・5(継続利用のみ)</t>
    </r>
    <r>
      <rPr>
        <sz val="11"/>
        <rFont val="BIZ UDゴシック"/>
        <family val="3"/>
        <charset val="128"/>
      </rPr>
      <t>　
　　　　　　　　　　　　　　　　　　　　200単位
※1月の中で全部で5～8回まで</t>
    </r>
    <rPh sb="0" eb="2">
      <t>ジギョウ</t>
    </rPh>
    <rPh sb="2" eb="5">
      <t>タイショウシャ</t>
    </rPh>
    <rPh sb="6" eb="9">
      <t>ヨウシエン</t>
    </rPh>
    <rPh sb="13" eb="16">
      <t>ヨウカイゴ</t>
    </rPh>
    <rPh sb="58" eb="60">
      <t>タンイ</t>
    </rPh>
    <rPh sb="64" eb="65">
      <t>ツキ</t>
    </rPh>
    <rPh sb="66" eb="67">
      <t>ナカ</t>
    </rPh>
    <rPh sb="68" eb="70">
      <t>ゼンブ</t>
    </rPh>
    <rPh sb="74" eb="75">
      <t>カイ</t>
    </rPh>
    <phoneticPr fontId="3"/>
  </si>
  <si>
    <r>
      <t>事業対象者、要支援1・2、</t>
    </r>
    <r>
      <rPr>
        <sz val="11"/>
        <color rgb="FFFF0000"/>
        <rFont val="BIZ UDゴシック"/>
        <family val="3"/>
        <charset val="128"/>
      </rPr>
      <t xml:space="preserve">要介護1・2・3・4・5(継続利用のみ)
</t>
    </r>
    <r>
      <rPr>
        <sz val="11"/>
        <rFont val="BIZ UDゴシック"/>
        <family val="3"/>
        <charset val="128"/>
      </rPr>
      <t>　　　　　　　　　　　　　　　　　　　　　200単位
※1月の中で全部で9～12回まで</t>
    </r>
    <rPh sb="0" eb="2">
      <t>ジギョウ</t>
    </rPh>
    <rPh sb="2" eb="5">
      <t>タイショウシャ</t>
    </rPh>
    <rPh sb="6" eb="9">
      <t>ヨウシエン</t>
    </rPh>
    <rPh sb="13" eb="16">
      <t>ヨウカイゴ</t>
    </rPh>
    <rPh sb="58" eb="60">
      <t>タンイ</t>
    </rPh>
    <rPh sb="64" eb="65">
      <t>ツキ</t>
    </rPh>
    <rPh sb="66" eb="67">
      <t>ナカ</t>
    </rPh>
    <rPh sb="68" eb="70">
      <t>ゼンブ</t>
    </rPh>
    <rPh sb="75" eb="76">
      <t>カイ</t>
    </rPh>
    <phoneticPr fontId="3"/>
  </si>
  <si>
    <t>　 中山間地域等に居住する者へのサービス提供加算及び介護職員等処遇改善加算は、</t>
    <rPh sb="24" eb="25">
      <t>オヨ</t>
    </rPh>
    <rPh sb="30" eb="31">
      <t>トウ</t>
    </rPh>
    <phoneticPr fontId="3"/>
  </si>
  <si>
    <t>Ａ７</t>
  </si>
  <si>
    <t>Ａ７</t>
    <phoneticPr fontId="3"/>
  </si>
  <si>
    <t>通所型サービスＡ（1割負担）</t>
    <rPh sb="0" eb="2">
      <t>ツウショ</t>
    </rPh>
    <rPh sb="2" eb="3">
      <t>カタ</t>
    </rPh>
    <rPh sb="10" eb="11">
      <t>ワ</t>
    </rPh>
    <rPh sb="11" eb="13">
      <t>フタン</t>
    </rPh>
    <phoneticPr fontId="3"/>
  </si>
  <si>
    <t>通所型サービスＡ・同一（1割負担）</t>
    <rPh sb="0" eb="2">
      <t>ツウショ</t>
    </rPh>
    <rPh sb="2" eb="3">
      <t>カタ</t>
    </rPh>
    <rPh sb="9" eb="11">
      <t>ドウイツ</t>
    </rPh>
    <phoneticPr fontId="3"/>
  </si>
  <si>
    <t>訪問型
サービスA</t>
    <rPh sb="0" eb="3">
      <t>ホウモンガタ</t>
    </rPh>
    <phoneticPr fontId="3"/>
  </si>
  <si>
    <t>通所型
サービスA</t>
    <rPh sb="0" eb="2">
      <t>ツウショ</t>
    </rPh>
    <rPh sb="2" eb="3">
      <t>ガタ</t>
    </rPh>
    <phoneticPr fontId="3"/>
  </si>
  <si>
    <t>通所型サービスＡ・同一（1割負担）</t>
    <rPh sb="2" eb="3">
      <t>カタ</t>
    </rPh>
    <rPh sb="9" eb="11">
      <t>ドウイツ</t>
    </rPh>
    <phoneticPr fontId="3"/>
  </si>
  <si>
    <t>通所型サービスＡ（２割負担）</t>
    <rPh sb="2" eb="3">
      <t>カタ</t>
    </rPh>
    <rPh sb="10" eb="11">
      <t>ワ</t>
    </rPh>
    <rPh sb="11" eb="13">
      <t>フタン</t>
    </rPh>
    <phoneticPr fontId="3"/>
  </si>
  <si>
    <t>通所型サービスＡ・同一（２割負担）</t>
    <rPh sb="2" eb="3">
      <t>カタ</t>
    </rPh>
    <rPh sb="9" eb="11">
      <t>ドウイツ</t>
    </rPh>
    <phoneticPr fontId="3"/>
  </si>
  <si>
    <t>通所型サービスＡ（３割負担）</t>
    <rPh sb="2" eb="3">
      <t>カタ</t>
    </rPh>
    <rPh sb="10" eb="11">
      <t>ワ</t>
    </rPh>
    <rPh sb="11" eb="13">
      <t>フタン</t>
    </rPh>
    <phoneticPr fontId="3"/>
  </si>
  <si>
    <t>通所型サービスＡ・同一（３割負担）</t>
    <rPh sb="2" eb="3">
      <t>カタ</t>
    </rPh>
    <rPh sb="9" eb="11">
      <t>ドウイツ</t>
    </rPh>
    <phoneticPr fontId="3"/>
  </si>
  <si>
    <t>×90%</t>
    <phoneticPr fontId="3"/>
  </si>
  <si>
    <r>
      <t>事業対象者、要支援1・2</t>
    </r>
    <r>
      <rPr>
        <sz val="11"/>
        <color rgb="FFFF0000"/>
        <rFont val="BIZ UDゴシック"/>
        <family val="3"/>
        <charset val="128"/>
      </rPr>
      <t>、要介護1・2・3・4・5(継続利用のみ)</t>
    </r>
    <r>
      <rPr>
        <sz val="11"/>
        <rFont val="BIZ UDゴシック"/>
        <family val="3"/>
        <charset val="128"/>
      </rPr>
      <t>　
※1月の中で全部で4回まで</t>
    </r>
    <rPh sb="0" eb="2">
      <t>ジギョウ</t>
    </rPh>
    <rPh sb="2" eb="5">
      <t>タイショウシャ</t>
    </rPh>
    <rPh sb="6" eb="9">
      <t>ヨウシエン</t>
    </rPh>
    <rPh sb="13" eb="16">
      <t>ヨウカイゴ</t>
    </rPh>
    <rPh sb="26" eb="28">
      <t>ケイゾク</t>
    </rPh>
    <rPh sb="28" eb="30">
      <t>リヨウ</t>
    </rPh>
    <rPh sb="38" eb="39">
      <t>ツキ</t>
    </rPh>
    <rPh sb="40" eb="41">
      <t>ナカ</t>
    </rPh>
    <rPh sb="42" eb="44">
      <t>ゼンブ</t>
    </rPh>
    <rPh sb="46" eb="47">
      <t>カイ</t>
    </rPh>
    <phoneticPr fontId="3"/>
  </si>
  <si>
    <r>
      <t>事業対象者、要支援1・2</t>
    </r>
    <r>
      <rPr>
        <sz val="11"/>
        <color rgb="FFFF0000"/>
        <rFont val="BIZ UDゴシック"/>
        <family val="3"/>
        <charset val="128"/>
      </rPr>
      <t>、要介護1・2・3・4・5(継続利用のみ)</t>
    </r>
    <r>
      <rPr>
        <sz val="11"/>
        <rFont val="BIZ UDゴシック"/>
        <family val="3"/>
        <charset val="128"/>
      </rPr>
      <t>　
※1月の中で全部で5～8回まで</t>
    </r>
    <rPh sb="0" eb="2">
      <t>ジギョウ</t>
    </rPh>
    <rPh sb="2" eb="5">
      <t>タイショウシャ</t>
    </rPh>
    <rPh sb="6" eb="9">
      <t>ヨウシエン</t>
    </rPh>
    <rPh sb="13" eb="16">
      <t>ヨウカイゴ</t>
    </rPh>
    <rPh sb="58" eb="59">
      <t>ツキ</t>
    </rPh>
    <rPh sb="60" eb="61">
      <t>ナカ</t>
    </rPh>
    <rPh sb="62" eb="64">
      <t>ゼンブ</t>
    </rPh>
    <rPh sb="68" eb="69">
      <t>カイ</t>
    </rPh>
    <phoneticPr fontId="3"/>
  </si>
  <si>
    <r>
      <t>事業対象者、要支援1・2、</t>
    </r>
    <r>
      <rPr>
        <sz val="11"/>
        <color rgb="FFFF0000"/>
        <rFont val="BIZ UDゴシック"/>
        <family val="3"/>
        <charset val="128"/>
      </rPr>
      <t xml:space="preserve">要介護1・2・3・4・5(継続利用のみ)
</t>
    </r>
    <r>
      <rPr>
        <sz val="11"/>
        <rFont val="BIZ UDゴシック"/>
        <family val="3"/>
        <charset val="128"/>
      </rPr>
      <t xml:space="preserve">
※1月の中で全部で9～12回まで</t>
    </r>
    <rPh sb="0" eb="2">
      <t>ジギョウ</t>
    </rPh>
    <rPh sb="2" eb="5">
      <t>タイショウシャ</t>
    </rPh>
    <rPh sb="6" eb="9">
      <t>ヨウシエン</t>
    </rPh>
    <rPh sb="13" eb="16">
      <t>ヨウカイゴ</t>
    </rPh>
    <rPh sb="37" eb="38">
      <t>ツキ</t>
    </rPh>
    <rPh sb="39" eb="40">
      <t>ナカ</t>
    </rPh>
    <rPh sb="41" eb="43">
      <t>ゼンブ</t>
    </rPh>
    <rPh sb="48" eb="49">
      <t>カイ</t>
    </rPh>
    <phoneticPr fontId="3"/>
  </si>
  <si>
    <r>
      <t>事業対象者、要支援1・2</t>
    </r>
    <r>
      <rPr>
        <sz val="11"/>
        <color rgb="FFFF0000"/>
        <rFont val="BIZ UDゴシック"/>
        <family val="3"/>
        <charset val="128"/>
      </rPr>
      <t>、要介護1・2・3・4・5(継続利用のみ)</t>
    </r>
    <r>
      <rPr>
        <sz val="11"/>
        <rFont val="BIZ UDゴシック"/>
        <family val="3"/>
        <charset val="128"/>
      </rPr>
      <t>　
※1月の中で全部で5～8回まで</t>
    </r>
    <rPh sb="0" eb="2">
      <t>ジギョウ</t>
    </rPh>
    <rPh sb="2" eb="5">
      <t>タイショウシャ</t>
    </rPh>
    <rPh sb="6" eb="9">
      <t>ヨウシエン</t>
    </rPh>
    <rPh sb="13" eb="16">
      <t>ヨウカイゴ</t>
    </rPh>
    <rPh sb="38" eb="39">
      <t>ツキ</t>
    </rPh>
    <rPh sb="40" eb="41">
      <t>ナカ</t>
    </rPh>
    <rPh sb="42" eb="44">
      <t>ゼンブ</t>
    </rPh>
    <rPh sb="48" eb="49">
      <t>カイ</t>
    </rPh>
    <phoneticPr fontId="3"/>
  </si>
  <si>
    <r>
      <t>事業対象者、要支援1・2、</t>
    </r>
    <r>
      <rPr>
        <sz val="11"/>
        <color rgb="FFFF0000"/>
        <rFont val="BIZ UDゴシック"/>
        <family val="3"/>
        <charset val="128"/>
      </rPr>
      <t xml:space="preserve">要介護1・2・3・4・5(継続利用のみ)
</t>
    </r>
    <r>
      <rPr>
        <sz val="11"/>
        <rFont val="BIZ UDゴシック"/>
        <family val="3"/>
        <charset val="128"/>
      </rPr>
      <t xml:space="preserve">
※1月の中で全部で9回以上</t>
    </r>
    <rPh sb="0" eb="2">
      <t>ジギョウ</t>
    </rPh>
    <rPh sb="2" eb="5">
      <t>タイショウシャ</t>
    </rPh>
    <rPh sb="6" eb="9">
      <t>ヨウシエン</t>
    </rPh>
    <rPh sb="13" eb="16">
      <t>ヨウカイゴ</t>
    </rPh>
    <rPh sb="37" eb="38">
      <t>ツキ</t>
    </rPh>
    <rPh sb="39" eb="40">
      <t>ナカ</t>
    </rPh>
    <rPh sb="41" eb="43">
      <t>ゼンブ</t>
    </rPh>
    <rPh sb="45" eb="46">
      <t>カイ</t>
    </rPh>
    <rPh sb="46" eb="48">
      <t>イジョウ</t>
    </rPh>
    <phoneticPr fontId="3"/>
  </si>
  <si>
    <t>-75単位</t>
    <rPh sb="3" eb="5">
      <t>タンイ</t>
    </rPh>
    <phoneticPr fontId="3"/>
  </si>
  <si>
    <t>ＡＦ</t>
    <phoneticPr fontId="3"/>
  </si>
  <si>
    <t>ＡＦ　介護予防ケアマネジメント費　サービスコード表</t>
    <rPh sb="15" eb="16">
      <t>ヒ</t>
    </rPh>
    <phoneticPr fontId="3"/>
  </si>
  <si>
    <t>Ａ７　通所型サービスA　サービスコード表</t>
    <rPh sb="3" eb="5">
      <t>ツウショ</t>
    </rPh>
    <rPh sb="5" eb="6">
      <t>ガタ</t>
    </rPh>
    <rPh sb="19" eb="20">
      <t>ヒョウ</t>
    </rPh>
    <phoneticPr fontId="3"/>
  </si>
  <si>
    <t>Ａ６　介護予防通所介護相当サービス（独自）サービスコード表</t>
    <rPh sb="3" eb="7">
      <t>カイゴヨボウ</t>
    </rPh>
    <rPh sb="7" eb="9">
      <t>ツウショ</t>
    </rPh>
    <rPh sb="9" eb="11">
      <t>カイゴ</t>
    </rPh>
    <rPh sb="11" eb="13">
      <t>ソウトウ</t>
    </rPh>
    <rPh sb="18" eb="20">
      <t>ドクジ</t>
    </rPh>
    <phoneticPr fontId="3"/>
  </si>
  <si>
    <t>Ａ３　訪問型サービスA　サービスコード表</t>
    <rPh sb="3" eb="5">
      <t>ホウモン</t>
    </rPh>
    <rPh sb="5" eb="6">
      <t>ガタ</t>
    </rPh>
    <rPh sb="19" eb="20">
      <t>ヒョウ</t>
    </rPh>
    <phoneticPr fontId="3"/>
  </si>
  <si>
    <t>Ａ２　介護予防訪問相当サービス（独自）サービスコード表</t>
    <rPh sb="3" eb="7">
      <t>カイゴヨボウ</t>
    </rPh>
    <rPh sb="7" eb="11">
      <t>ホウモンソウトウ</t>
    </rPh>
    <rPh sb="16" eb="18">
      <t>ドクジ</t>
    </rPh>
    <rPh sb="26" eb="27">
      <t>ヒョウ</t>
    </rPh>
    <phoneticPr fontId="3"/>
  </si>
  <si>
    <r>
      <t>事業対象者、要支援1・2</t>
    </r>
    <r>
      <rPr>
        <sz val="11"/>
        <color rgb="FFFF0000"/>
        <rFont val="BIZ UDゴシック"/>
        <family val="3"/>
        <charset val="128"/>
      </rPr>
      <t>、要介護1・2・3・4・5(継続利用のみ)</t>
    </r>
    <rPh sb="0" eb="2">
      <t>ジギョウ</t>
    </rPh>
    <rPh sb="2" eb="5">
      <t>タイショウシャ</t>
    </rPh>
    <rPh sb="6" eb="9">
      <t>ヨウシエン</t>
    </rPh>
    <rPh sb="13" eb="16">
      <t>ヨウカイゴ</t>
    </rPh>
    <rPh sb="26" eb="28">
      <t>ケイゾク</t>
    </rPh>
    <rPh sb="28" eb="30">
      <t>リヨウ</t>
    </rPh>
    <phoneticPr fontId="3"/>
  </si>
  <si>
    <t>高齢者虐待防止措置未実施減算</t>
    <rPh sb="0" eb="3">
      <t>コウレイシャ</t>
    </rPh>
    <rPh sb="3" eb="5">
      <t>ギャクタイ</t>
    </rPh>
    <rPh sb="5" eb="9">
      <t>ボウシソチ</t>
    </rPh>
    <rPh sb="9" eb="12">
      <t>ミジッシ</t>
    </rPh>
    <rPh sb="12" eb="14">
      <t>ゲンサン</t>
    </rPh>
    <phoneticPr fontId="3"/>
  </si>
  <si>
    <t>-4単位</t>
    <rPh sb="2" eb="4">
      <t>タンイ</t>
    </rPh>
    <phoneticPr fontId="3"/>
  </si>
  <si>
    <t>介護予防ケアマネジメント費</t>
    <rPh sb="0" eb="4">
      <t>カイゴヨボウ</t>
    </rPh>
    <rPh sb="12" eb="13">
      <t>ヒ</t>
    </rPh>
    <phoneticPr fontId="3"/>
  </si>
  <si>
    <r>
      <t>事業対象者、要支援1・2</t>
    </r>
    <r>
      <rPr>
        <sz val="11"/>
        <color rgb="FFFF0000"/>
        <rFont val="BIZ UDゴシック"/>
        <family val="3"/>
        <charset val="128"/>
      </rPr>
      <t>、要介護1・2・3・4・5(継続利用のみ)</t>
    </r>
    <r>
      <rPr>
        <sz val="11"/>
        <rFont val="BIZ UDゴシック"/>
        <family val="3"/>
        <charset val="128"/>
      </rPr>
      <t>　</t>
    </r>
    <rPh sb="0" eb="2">
      <t>ジギョウ</t>
    </rPh>
    <rPh sb="2" eb="5">
      <t>タイショウシャ</t>
    </rPh>
    <rPh sb="6" eb="9">
      <t>ヨウシエン</t>
    </rPh>
    <rPh sb="13" eb="16">
      <t>ヨウカイゴ</t>
    </rPh>
    <rPh sb="26" eb="28">
      <t>ケイゾク</t>
    </rPh>
    <rPh sb="28" eb="30">
      <t>リヨウ</t>
    </rPh>
    <phoneticPr fontId="3"/>
  </si>
  <si>
    <t>介護予防ケアマネジメントＡ</t>
    <rPh sb="0" eb="4">
      <t>カイゴヨボウ</t>
    </rPh>
    <phoneticPr fontId="3"/>
  </si>
  <si>
    <t>介護予防ケアマネジメントＡ・虐待防止未</t>
    <rPh sb="0" eb="4">
      <t>カイゴヨボウ</t>
    </rPh>
    <rPh sb="14" eb="18">
      <t>ギャクタイボウシ</t>
    </rPh>
    <rPh sb="18" eb="19">
      <t>ミ</t>
    </rPh>
    <phoneticPr fontId="3"/>
  </si>
  <si>
    <t>介護予防ケアマネジメントＡ・初回</t>
    <rPh sb="0" eb="4">
      <t>カイゴヨボウ</t>
    </rPh>
    <rPh sb="14" eb="16">
      <t>ショカイ</t>
    </rPh>
    <phoneticPr fontId="3"/>
  </si>
  <si>
    <t>介護予防ケアマネジメントＡ・委託連携加算</t>
    <rPh sb="0" eb="4">
      <t>カイゴヨボウ</t>
    </rPh>
    <rPh sb="14" eb="16">
      <t>イタク</t>
    </rPh>
    <rPh sb="16" eb="18">
      <t>レンケイ</t>
    </rPh>
    <rPh sb="18" eb="20">
      <t>カサン</t>
    </rPh>
    <phoneticPr fontId="3"/>
  </si>
  <si>
    <t>介護予防支援初回加算</t>
    <rPh sb="0" eb="6">
      <t>カイゴヨボウシエン</t>
    </rPh>
    <rPh sb="6" eb="8">
      <t>ショカイ</t>
    </rPh>
    <rPh sb="8" eb="10">
      <t>カサン</t>
    </rPh>
    <phoneticPr fontId="3"/>
  </si>
  <si>
    <t>介護予防支援委託連携加算</t>
    <rPh sb="0" eb="6">
      <t>カイゴヨボウシエン</t>
    </rPh>
    <rPh sb="6" eb="10">
      <t>イタクレンケイ</t>
    </rPh>
    <rPh sb="10" eb="12">
      <t>カサン</t>
    </rPh>
    <phoneticPr fontId="3"/>
  </si>
  <si>
    <t>介護予防支援処遇改善加算１１</t>
    <rPh sb="0" eb="4">
      <t>カイゴヨボウ</t>
    </rPh>
    <rPh sb="4" eb="6">
      <t>シエン</t>
    </rPh>
    <rPh sb="6" eb="12">
      <t>ショグウカイゼンカサン</t>
    </rPh>
    <phoneticPr fontId="3"/>
  </si>
  <si>
    <t>介護職員等処遇改善加算</t>
    <rPh sb="0" eb="5">
      <t>カイゴショクイントウ</t>
    </rPh>
    <rPh sb="5" eb="9">
      <t>ショグウカイゼン</t>
    </rPh>
    <rPh sb="9" eb="11">
      <t>カサン</t>
    </rPh>
    <phoneticPr fontId="3"/>
  </si>
  <si>
    <r>
      <t>事業対象者、要支援1・2</t>
    </r>
    <r>
      <rPr>
        <sz val="11"/>
        <color rgb="FFFF0000"/>
        <rFont val="BIZ UDゴシック"/>
        <family val="3"/>
        <charset val="128"/>
      </rPr>
      <t>、要介護1・2・3・4・5(継続利用のみ)</t>
    </r>
    <r>
      <rPr>
        <sz val="11"/>
        <rFont val="BIZ UDゴシック"/>
        <family val="3"/>
        <charset val="128"/>
      </rPr>
      <t>　</t>
    </r>
    <rPh sb="0" eb="2">
      <t>ジギョウ</t>
    </rPh>
    <rPh sb="2" eb="5">
      <t>タイショウシャ</t>
    </rPh>
    <rPh sb="6" eb="9">
      <t>ヨウシエン</t>
    </rPh>
    <rPh sb="13" eb="16">
      <t>ヨウカイゴ</t>
    </rPh>
    <phoneticPr fontId="3"/>
  </si>
  <si>
    <t>介護予防支援処遇改善加算１２</t>
    <rPh sb="0" eb="4">
      <t>カイゴヨボウ</t>
    </rPh>
    <rPh sb="4" eb="6">
      <t>シエン</t>
    </rPh>
    <rPh sb="6" eb="12">
      <t>ショグウカイゼンカサン</t>
    </rPh>
    <phoneticPr fontId="3"/>
  </si>
  <si>
    <t>介護予防支援処遇改善加算１３</t>
    <rPh sb="0" eb="4">
      <t>カイゴヨボウ</t>
    </rPh>
    <rPh sb="4" eb="6">
      <t>シエン</t>
    </rPh>
    <rPh sb="6" eb="12">
      <t>ショグウカイゼンカサン</t>
    </rPh>
    <phoneticPr fontId="3"/>
  </si>
  <si>
    <t>介護予防支援処遇改善加算１４</t>
    <rPh sb="0" eb="4">
      <t>カイゴヨボウ</t>
    </rPh>
    <rPh sb="4" eb="6">
      <t>シエン</t>
    </rPh>
    <rPh sb="6" eb="12">
      <t>ショグウカイゼンカサン</t>
    </rPh>
    <phoneticPr fontId="3"/>
  </si>
  <si>
    <t>介護予防ケアマネジメントのみ
　※442×2.1％
　　　　　　　　　　9単位加算</t>
    <rPh sb="0" eb="4">
      <t>カイゴヨボウ</t>
    </rPh>
    <rPh sb="37" eb="39">
      <t>タンイ</t>
    </rPh>
    <rPh sb="39" eb="41">
      <t>カサン</t>
    </rPh>
    <phoneticPr fontId="3"/>
  </si>
  <si>
    <t>介護予防ケアマネジメントA＋(初回または委託連携加算)
　※(442＋300)×2.1％
　　　　　　　　　　16単位加算</t>
    <rPh sb="0" eb="4">
      <t>カイゴヨボウ</t>
    </rPh>
    <rPh sb="15" eb="17">
      <t>ショカイ</t>
    </rPh>
    <rPh sb="20" eb="24">
      <t>イタクレンケイ</t>
    </rPh>
    <rPh sb="24" eb="26">
      <t>カサン</t>
    </rPh>
    <rPh sb="57" eb="59">
      <t>タンイ</t>
    </rPh>
    <rPh sb="59" eb="61">
      <t>カサン</t>
    </rPh>
    <phoneticPr fontId="3"/>
  </si>
  <si>
    <t>介護予防ケアマネジメントA・虐待防止未＋初回
　※(438＋300)×2.1％
　　　　　　　　　　15単位加算</t>
    <rPh sb="0" eb="4">
      <t>カイゴヨボウ</t>
    </rPh>
    <rPh sb="14" eb="18">
      <t>ギャクタイボウシ</t>
    </rPh>
    <rPh sb="18" eb="19">
      <t>ミ</t>
    </rPh>
    <rPh sb="20" eb="22">
      <t>ショカイ</t>
    </rPh>
    <rPh sb="52" eb="54">
      <t>タンイ</t>
    </rPh>
    <rPh sb="54" eb="56">
      <t>カサン</t>
    </rPh>
    <phoneticPr fontId="3"/>
  </si>
  <si>
    <t>介護予防ケアマネジメントA＋初回＋委託連携加算
　※(442＋300＋300)×2.1％
　　　　　　　　　　22単位加算</t>
    <rPh sb="0" eb="4">
      <t>カイゴヨボウ</t>
    </rPh>
    <phoneticPr fontId="3"/>
  </si>
  <si>
    <t>442単位</t>
    <rPh sb="3" eb="5">
      <t>タンイ</t>
    </rPh>
    <phoneticPr fontId="3"/>
  </si>
  <si>
    <t>委託連携加算　　　300単位加算</t>
    <rPh sb="0" eb="4">
      <t>イタクレンケイ</t>
    </rPh>
    <rPh sb="4" eb="6">
      <t>カサン</t>
    </rPh>
    <rPh sb="12" eb="14">
      <t>タンイ</t>
    </rPh>
    <rPh sb="14" eb="16">
      <t>カサン</t>
    </rPh>
    <phoneticPr fontId="3"/>
  </si>
  <si>
    <t>初回加算　　　　　300単位加算</t>
    <rPh sb="0" eb="2">
      <t>ショカイ</t>
    </rPh>
    <rPh sb="2" eb="4">
      <t>カサン</t>
    </rPh>
    <rPh sb="12" eb="14">
      <t>タンイ</t>
    </rPh>
    <rPh sb="14" eb="16">
      <t>カサン</t>
    </rPh>
    <phoneticPr fontId="3"/>
  </si>
  <si>
    <r>
      <t>訪問型独自サービス処遇改善加算Ⅰ</t>
    </r>
    <r>
      <rPr>
        <sz val="10"/>
        <color rgb="FFFF0000"/>
        <rFont val="BIZ UDゴシック"/>
        <family val="3"/>
        <charset val="128"/>
      </rPr>
      <t>１</t>
    </r>
    <rPh sb="9" eb="11">
      <t>ショグウ</t>
    </rPh>
    <rPh sb="11" eb="13">
      <t>カイゼン</t>
    </rPh>
    <rPh sb="13" eb="15">
      <t>カサン</t>
    </rPh>
    <phoneticPr fontId="3"/>
  </si>
  <si>
    <t>訪問型独自サービス処遇改善加算Ⅰ</t>
    <rPh sb="9" eb="11">
      <t>ショグウ</t>
    </rPh>
    <rPh sb="11" eb="13">
      <t>カイゼン</t>
    </rPh>
    <rPh sb="13" eb="15">
      <t>カサン</t>
    </rPh>
    <phoneticPr fontId="3"/>
  </si>
  <si>
    <r>
      <t>訪問型独自サービス処遇改善加算Ⅱ</t>
    </r>
    <r>
      <rPr>
        <sz val="10"/>
        <color rgb="FFFF0000"/>
        <rFont val="BIZ UDゴシック"/>
        <family val="3"/>
        <charset val="128"/>
      </rPr>
      <t>１</t>
    </r>
    <rPh sb="9" eb="11">
      <t>ショグウ</t>
    </rPh>
    <rPh sb="11" eb="13">
      <t>カイゼン</t>
    </rPh>
    <rPh sb="13" eb="15">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</si>
</sst>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color indexed="8"/>
      <name val="ＭＳ Ｐゴシック"/>
      <family val="3"/>
      <charset val="128"/>
    </font>
    <font>
      <sz val="11"/>
      <name val="BIZ UDゴシック"/>
      <family val="3"/>
      <charset val="128"/>
    </font>
    <font>
      <sz val="9"/>
      <name val="BIZ UDゴシック"/>
      <family val="3"/>
      <charset val="128"/>
    </font>
    <font>
      <sz val="14"/>
      <name val="BIZ UDゴシック"/>
      <family val="3"/>
      <charset val="128"/>
    </font>
    <font>
      <sz val="10"/>
      <name val="BIZ UDゴシック"/>
      <family val="3"/>
      <charset val="128"/>
    </font>
    <font>
      <sz val="12"/>
      <name val="BIZ UDゴシック"/>
      <family val="3"/>
      <charset val="128"/>
    </font>
    <font>
      <b/>
      <sz val="14"/>
      <name val="BIZ UDゴシック"/>
      <family val="3"/>
      <charset val="128"/>
    </font>
    <font>
      <sz val="11"/>
      <color rgb="FFFF0000"/>
      <name val="BIZ UDゴシック"/>
      <family val="3"/>
      <charset val="128"/>
    </font>
    <font>
      <sz val="8"/>
      <name val="BIZ UDゴシック"/>
      <family val="3"/>
      <charset val="128"/>
    </font>
    <font>
      <sz val="9"/>
      <color rgb="FFFF0000"/>
      <name val="BIZ UDゴシック"/>
      <family val="3"/>
      <charset val="128"/>
    </font>
    <font>
      <sz val="10"/>
      <color rgb="FFFF0000"/>
      <name val="BIZ UDゴシック"/>
      <family val="3"/>
      <charset val="128"/>
    </font>
  </fonts>
  <fills count="5">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
      <patternFill patternType="solid">
        <fgColor rgb="FFFFFF99"/>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9"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xf numFmtId="0" fontId="2" fillId="0" borderId="0"/>
    <xf numFmtId="0" fontId="4" fillId="0" borderId="0"/>
    <xf numFmtId="41" fontId="5" fillId="0" borderId="0" applyFont="0" applyFill="0" applyBorder="0" applyAlignment="0" applyProtection="0"/>
    <xf numFmtId="9" fontId="2" fillId="0" borderId="0" applyFont="0" applyFill="0" applyBorder="0" applyAlignment="0" applyProtection="0">
      <alignment vertical="center"/>
    </xf>
  </cellStyleXfs>
  <cellXfs count="344">
    <xf numFmtId="0" fontId="0" fillId="0" borderId="0" xfId="0"/>
    <xf numFmtId="0" fontId="6" fillId="0" borderId="0" xfId="0" applyFont="1" applyFill="1"/>
    <xf numFmtId="0" fontId="7" fillId="0" borderId="0" xfId="0" applyFont="1" applyFill="1"/>
    <xf numFmtId="0" fontId="6" fillId="0" borderId="0" xfId="0" applyFont="1" applyFill="1" applyAlignment="1">
      <alignment horizontal="right"/>
    </xf>
    <xf numFmtId="0" fontId="8" fillId="0" borderId="0" xfId="0" applyFont="1" applyFill="1"/>
    <xf numFmtId="0" fontId="9" fillId="0" borderId="1" xfId="0" applyFont="1" applyFill="1" applyBorder="1" applyAlignment="1">
      <alignment vertical="center"/>
    </xf>
    <xf numFmtId="0" fontId="6" fillId="0" borderId="9" xfId="0" applyFont="1" applyFill="1" applyBorder="1"/>
    <xf numFmtId="0" fontId="9" fillId="0" borderId="3" xfId="0" applyFont="1" applyFill="1" applyBorder="1" applyAlignment="1">
      <alignment horizontal="center"/>
    </xf>
    <xf numFmtId="0" fontId="6" fillId="0" borderId="1" xfId="0" applyFont="1" applyFill="1" applyBorder="1"/>
    <xf numFmtId="0" fontId="6" fillId="0" borderId="2" xfId="0" applyFont="1" applyFill="1" applyBorder="1"/>
    <xf numFmtId="0" fontId="6" fillId="0" borderId="2" xfId="0" applyFont="1" applyFill="1" applyBorder="1" applyAlignment="1">
      <alignment vertical="center"/>
    </xf>
    <xf numFmtId="0" fontId="7" fillId="0" borderId="2" xfId="0" applyFont="1" applyFill="1" applyBorder="1"/>
    <xf numFmtId="0" fontId="6" fillId="0" borderId="2" xfId="0" applyFont="1" applyFill="1" applyBorder="1" applyAlignment="1">
      <alignment horizontal="right"/>
    </xf>
    <xf numFmtId="0" fontId="9" fillId="0" borderId="10" xfId="0" applyFont="1" applyFill="1" applyBorder="1" applyAlignment="1">
      <alignment horizontal="center" vertical="center"/>
    </xf>
    <xf numFmtId="0" fontId="6" fillId="0" borderId="0" xfId="0" applyFont="1" applyFill="1" applyBorder="1"/>
    <xf numFmtId="0" fontId="9" fillId="0" borderId="3" xfId="0" applyFont="1" applyFill="1" applyBorder="1" applyAlignment="1">
      <alignment horizontal="center" vertical="center"/>
    </xf>
    <xf numFmtId="0" fontId="6" fillId="0" borderId="5" xfId="0" applyFont="1" applyFill="1" applyBorder="1"/>
    <xf numFmtId="0" fontId="6" fillId="0" borderId="4" xfId="0" applyFont="1" applyFill="1" applyBorder="1"/>
    <xf numFmtId="0" fontId="7" fillId="0" borderId="0" xfId="0" applyFont="1" applyFill="1" applyBorder="1"/>
    <xf numFmtId="0" fontId="6" fillId="0" borderId="0" xfId="0" applyFont="1" applyFill="1" applyBorder="1" applyAlignment="1">
      <alignment horizontal="right"/>
    </xf>
    <xf numFmtId="0" fontId="9" fillId="0" borderId="15" xfId="0" applyFont="1" applyFill="1" applyBorder="1" applyAlignment="1">
      <alignment horizontal="center" vertical="center"/>
    </xf>
    <xf numFmtId="0" fontId="10" fillId="0" borderId="11" xfId="0" applyFont="1" applyFill="1" applyBorder="1" applyAlignment="1">
      <alignment horizontal="center" vertical="center"/>
    </xf>
    <xf numFmtId="0" fontId="9" fillId="0" borderId="11" xfId="0" applyFont="1" applyFill="1" applyBorder="1" applyAlignment="1">
      <alignment vertical="center" shrinkToFit="1"/>
    </xf>
    <xf numFmtId="0" fontId="9" fillId="0" borderId="1" xfId="0" applyFont="1" applyFill="1" applyBorder="1" applyAlignment="1"/>
    <xf numFmtId="0" fontId="6" fillId="0" borderId="2" xfId="0" applyFont="1" applyFill="1" applyBorder="1" applyAlignment="1"/>
    <xf numFmtId="0" fontId="7" fillId="0" borderId="2" xfId="0" applyFont="1" applyFill="1" applyBorder="1" applyAlignment="1">
      <alignment vertical="top"/>
    </xf>
    <xf numFmtId="0" fontId="6" fillId="0" borderId="3" xfId="0" applyFont="1" applyFill="1" applyBorder="1" applyAlignment="1"/>
    <xf numFmtId="0" fontId="7" fillId="0" borderId="14" xfId="0" applyFont="1" applyFill="1" applyBorder="1"/>
    <xf numFmtId="0" fontId="6" fillId="0" borderId="14" xfId="0" applyFont="1" applyFill="1" applyBorder="1" applyAlignment="1"/>
    <xf numFmtId="0" fontId="6" fillId="0" borderId="14" xfId="0" applyFont="1" applyFill="1" applyBorder="1" applyAlignment="1">
      <alignment horizontal="right"/>
    </xf>
    <xf numFmtId="0" fontId="6" fillId="0" borderId="14" xfId="0" applyFont="1" applyFill="1" applyBorder="1"/>
    <xf numFmtId="0" fontId="7" fillId="0" borderId="9" xfId="0" applyFont="1" applyFill="1" applyBorder="1"/>
    <xf numFmtId="3" fontId="10" fillId="0" borderId="11" xfId="0" applyNumberFormat="1" applyFont="1" applyFill="1" applyBorder="1"/>
    <xf numFmtId="0" fontId="7" fillId="0" borderId="10" xfId="0" applyFont="1" applyFill="1" applyBorder="1" applyAlignment="1">
      <alignment horizontal="center"/>
    </xf>
    <xf numFmtId="0" fontId="6" fillId="0" borderId="6" xfId="0" applyFont="1" applyFill="1" applyBorder="1" applyAlignment="1"/>
    <xf numFmtId="0" fontId="6" fillId="0" borderId="7" xfId="0" applyFont="1" applyFill="1" applyBorder="1" applyAlignment="1"/>
    <xf numFmtId="0" fontId="6" fillId="0" borderId="7" xfId="0" applyFont="1" applyFill="1" applyBorder="1"/>
    <xf numFmtId="0" fontId="7" fillId="0" borderId="7" xfId="0" applyFont="1" applyFill="1" applyBorder="1"/>
    <xf numFmtId="0" fontId="7" fillId="0" borderId="8" xfId="0" applyFont="1" applyFill="1" applyBorder="1"/>
    <xf numFmtId="0" fontId="7" fillId="0" borderId="14" xfId="0" applyFont="1" applyFill="1" applyBorder="1" applyAlignment="1">
      <alignment horizontal="right"/>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9" fillId="0" borderId="2" xfId="0" applyFont="1" applyFill="1" applyBorder="1" applyAlignment="1"/>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14" xfId="0" applyFont="1" applyFill="1" applyBorder="1" applyAlignment="1"/>
    <xf numFmtId="0" fontId="7" fillId="0" borderId="2" xfId="0" applyFont="1" applyFill="1" applyBorder="1" applyAlignment="1"/>
    <xf numFmtId="0" fontId="9" fillId="0" borderId="14" xfId="0" applyFont="1" applyFill="1" applyBorder="1" applyAlignment="1"/>
    <xf numFmtId="0" fontId="7" fillId="0" borderId="15" xfId="0" applyFont="1" applyFill="1" applyBorder="1" applyAlignment="1">
      <alignment horizontal="center"/>
    </xf>
    <xf numFmtId="0" fontId="7" fillId="0" borderId="7" xfId="0" applyFont="1" applyFill="1" applyBorder="1" applyAlignment="1"/>
    <xf numFmtId="0" fontId="6" fillId="0" borderId="8" xfId="0" applyFont="1" applyFill="1" applyBorder="1" applyAlignment="1"/>
    <xf numFmtId="0" fontId="7" fillId="0" borderId="14" xfId="0" applyFont="1" applyFill="1" applyBorder="1" applyAlignment="1">
      <alignment vertical="top"/>
    </xf>
    <xf numFmtId="0" fontId="7" fillId="0" borderId="9" xfId="0" applyFont="1" applyFill="1" applyBorder="1" applyAlignment="1">
      <alignment vertical="top"/>
    </xf>
    <xf numFmtId="3" fontId="10" fillId="0" borderId="10" xfId="0" applyNumberFormat="1" applyFont="1" applyFill="1" applyBorder="1"/>
    <xf numFmtId="0" fontId="7" fillId="0" borderId="1" xfId="0" applyFont="1" applyFill="1" applyBorder="1" applyAlignment="1">
      <alignment vertical="top" wrapText="1"/>
    </xf>
    <xf numFmtId="0" fontId="7" fillId="0" borderId="4" xfId="0" applyFont="1" applyFill="1" applyBorder="1"/>
    <xf numFmtId="0" fontId="7" fillId="0" borderId="7" xfId="0" applyFont="1" applyFill="1" applyBorder="1" applyAlignment="1">
      <alignment vertical="top"/>
    </xf>
    <xf numFmtId="0" fontId="7" fillId="0" borderId="13" xfId="0" applyFont="1" applyFill="1" applyBorder="1"/>
    <xf numFmtId="0" fontId="6" fillId="0" borderId="5" xfId="0" applyFont="1" applyFill="1" applyBorder="1" applyAlignment="1"/>
    <xf numFmtId="0" fontId="9" fillId="0" borderId="5" xfId="0" applyFont="1" applyFill="1" applyBorder="1" applyAlignment="1"/>
    <xf numFmtId="0" fontId="7" fillId="0" borderId="5" xfId="0" applyFont="1" applyFill="1" applyBorder="1" applyAlignment="1"/>
    <xf numFmtId="0" fontId="7" fillId="0" borderId="0" xfId="0" applyFont="1" applyFill="1" applyBorder="1" applyAlignment="1"/>
    <xf numFmtId="0" fontId="6" fillId="0" borderId="0" xfId="0" applyFont="1" applyFill="1" applyBorder="1" applyAlignment="1"/>
    <xf numFmtId="0" fontId="7" fillId="0" borderId="1" xfId="0" applyFont="1" applyFill="1" applyBorder="1" applyAlignment="1"/>
    <xf numFmtId="0" fontId="7" fillId="0" borderId="6" xfId="0" applyFont="1" applyFill="1" applyBorder="1" applyAlignment="1"/>
    <xf numFmtId="0" fontId="7" fillId="0" borderId="8" xfId="0" applyFont="1" applyFill="1" applyBorder="1" applyAlignment="1">
      <alignment vertical="top"/>
    </xf>
    <xf numFmtId="0" fontId="7" fillId="0" borderId="12" xfId="0" applyFont="1" applyFill="1" applyBorder="1" applyAlignment="1">
      <alignment horizontal="center"/>
    </xf>
    <xf numFmtId="0" fontId="7" fillId="0" borderId="7" xfId="0" applyFont="1" applyFill="1" applyBorder="1" applyAlignment="1">
      <alignment shrinkToFit="1"/>
    </xf>
    <xf numFmtId="0" fontId="7" fillId="0" borderId="7" xfId="0" applyFont="1" applyFill="1" applyBorder="1" applyAlignment="1">
      <alignment horizontal="right"/>
    </xf>
    <xf numFmtId="9" fontId="9" fillId="0" borderId="7" xfId="0" applyNumberFormat="1" applyFont="1" applyFill="1" applyBorder="1" applyAlignment="1">
      <alignment horizontal="right"/>
    </xf>
    <xf numFmtId="0" fontId="9" fillId="0" borderId="7" xfId="0" applyFont="1" applyFill="1" applyBorder="1" applyAlignment="1">
      <alignment horizontal="right"/>
    </xf>
    <xf numFmtId="0" fontId="6" fillId="0" borderId="8" xfId="0" applyFont="1" applyFill="1" applyBorder="1"/>
    <xf numFmtId="3" fontId="10" fillId="0" borderId="9" xfId="0" applyNumberFormat="1" applyFont="1" applyFill="1" applyBorder="1" applyAlignment="1">
      <alignment horizontal="right"/>
    </xf>
    <xf numFmtId="0" fontId="7" fillId="0" borderId="1" xfId="0" applyFont="1" applyFill="1" applyBorder="1"/>
    <xf numFmtId="0" fontId="7" fillId="0" borderId="3" xfId="0" applyFont="1" applyFill="1" applyBorder="1"/>
    <xf numFmtId="9" fontId="10" fillId="0" borderId="9" xfId="0" applyNumberFormat="1" applyFont="1" applyFill="1" applyBorder="1" applyAlignment="1">
      <alignment horizontal="right"/>
    </xf>
    <xf numFmtId="0" fontId="7" fillId="0" borderId="5" xfId="0" applyFont="1" applyFill="1" applyBorder="1"/>
    <xf numFmtId="0" fontId="7" fillId="0" borderId="6" xfId="0" applyFont="1" applyFill="1" applyBorder="1"/>
    <xf numFmtId="0" fontId="9" fillId="0" borderId="2" xfId="0" applyFont="1" applyFill="1" applyBorder="1" applyAlignment="1">
      <alignment horizontal="right"/>
    </xf>
    <xf numFmtId="3" fontId="10" fillId="0" borderId="9" xfId="0" applyNumberFormat="1" applyFont="1" applyFill="1" applyBorder="1"/>
    <xf numFmtId="0" fontId="7" fillId="0" borderId="11" xfId="0" applyFont="1" applyFill="1" applyBorder="1" applyAlignment="1">
      <alignment horizontal="center"/>
    </xf>
    <xf numFmtId="0" fontId="9" fillId="0" borderId="14" xfId="0" applyFont="1" applyFill="1" applyBorder="1" applyAlignment="1">
      <alignment horizontal="right"/>
    </xf>
    <xf numFmtId="0" fontId="7" fillId="2" borderId="13" xfId="0" applyFont="1" applyFill="1" applyBorder="1"/>
    <xf numFmtId="0" fontId="7" fillId="2" borderId="14" xfId="0" applyFont="1" applyFill="1" applyBorder="1"/>
    <xf numFmtId="0" fontId="9" fillId="0" borderId="6" xfId="0" applyFont="1" applyFill="1" applyBorder="1" applyAlignment="1"/>
    <xf numFmtId="0" fontId="7" fillId="0" borderId="8" xfId="0" applyFont="1" applyFill="1" applyBorder="1" applyAlignment="1"/>
    <xf numFmtId="0" fontId="6" fillId="0" borderId="7" xfId="0" applyFont="1" applyFill="1" applyBorder="1" applyAlignment="1">
      <alignment horizontal="right"/>
    </xf>
    <xf numFmtId="3" fontId="10" fillId="0" borderId="9" xfId="2" applyNumberFormat="1" applyFont="1" applyFill="1" applyBorder="1" applyAlignment="1">
      <alignment horizontal="right"/>
    </xf>
    <xf numFmtId="0" fontId="10" fillId="0" borderId="0" xfId="0" applyFont="1" applyFill="1" applyBorder="1"/>
    <xf numFmtId="0" fontId="11" fillId="0" borderId="7" xfId="5" applyFont="1" applyBorder="1" applyAlignment="1">
      <alignment vertical="center"/>
    </xf>
    <xf numFmtId="0" fontId="9" fillId="0" borderId="0" xfId="5" applyFont="1" applyAlignment="1">
      <alignment vertical="center"/>
    </xf>
    <xf numFmtId="0" fontId="8" fillId="0" borderId="7" xfId="5" applyFont="1" applyBorder="1" applyAlignment="1">
      <alignment horizontal="right" vertical="center"/>
    </xf>
    <xf numFmtId="0" fontId="8" fillId="0" borderId="0" xfId="5" applyFont="1" applyBorder="1" applyAlignment="1">
      <alignment horizontal="right" vertical="center"/>
    </xf>
    <xf numFmtId="0" fontId="9" fillId="0" borderId="0" xfId="5" applyFont="1"/>
    <xf numFmtId="0" fontId="6" fillId="0" borderId="11" xfId="5" applyFont="1" applyBorder="1" applyAlignment="1">
      <alignment horizontal="center" vertical="center"/>
    </xf>
    <xf numFmtId="0" fontId="6" fillId="0" borderId="11" xfId="5" applyFont="1" applyBorder="1" applyAlignment="1">
      <alignment vertical="center" shrinkToFit="1"/>
    </xf>
    <xf numFmtId="0" fontId="6" fillId="0" borderId="13" xfId="5" applyFont="1" applyBorder="1" applyAlignment="1">
      <alignment vertical="center" wrapText="1"/>
    </xf>
    <xf numFmtId="41" fontId="6" fillId="0" borderId="10" xfId="6" applyFont="1" applyFill="1" applyBorder="1" applyAlignment="1">
      <alignment vertical="center"/>
    </xf>
    <xf numFmtId="0" fontId="6" fillId="0" borderId="10" xfId="5" applyFont="1" applyBorder="1" applyAlignment="1">
      <alignment horizontal="center" vertical="center"/>
    </xf>
    <xf numFmtId="0" fontId="6" fillId="0" borderId="10" xfId="5" applyFont="1" applyBorder="1" applyAlignment="1">
      <alignment vertical="center" shrinkToFit="1"/>
    </xf>
    <xf numFmtId="0" fontId="6" fillId="0" borderId="1" xfId="5" applyFont="1" applyBorder="1" applyAlignment="1">
      <alignment vertical="center" wrapText="1"/>
    </xf>
    <xf numFmtId="41" fontId="6" fillId="0" borderId="11" xfId="6" applyFont="1" applyFill="1" applyBorder="1" applyAlignment="1">
      <alignment vertical="center"/>
    </xf>
    <xf numFmtId="0" fontId="11" fillId="0" borderId="0" xfId="5" applyFont="1" applyBorder="1" applyAlignment="1">
      <alignment vertical="center"/>
    </xf>
    <xf numFmtId="0" fontId="9" fillId="0" borderId="0" xfId="5" applyFont="1" applyBorder="1" applyAlignment="1">
      <alignment vertical="center"/>
    </xf>
    <xf numFmtId="0" fontId="6" fillId="0" borderId="9" xfId="5" applyFont="1" applyBorder="1" applyAlignment="1">
      <alignment vertical="center" wrapText="1"/>
    </xf>
    <xf numFmtId="9" fontId="6" fillId="0" borderId="9" xfId="5" applyNumberFormat="1" applyFont="1" applyBorder="1" applyAlignment="1">
      <alignment vertical="center" wrapText="1"/>
    </xf>
    <xf numFmtId="0" fontId="6" fillId="0" borderId="10" xfId="5" applyFont="1" applyBorder="1" applyAlignment="1">
      <alignment vertical="center" wrapText="1"/>
    </xf>
    <xf numFmtId="0" fontId="9" fillId="0" borderId="2" xfId="0" applyFont="1" applyFill="1" applyBorder="1" applyAlignment="1">
      <alignment vertical="center"/>
    </xf>
    <xf numFmtId="0" fontId="6" fillId="0" borderId="3" xfId="0" applyFont="1" applyFill="1" applyBorder="1"/>
    <xf numFmtId="0" fontId="9" fillId="0" borderId="13" xfId="0" applyFont="1" applyFill="1" applyBorder="1" applyAlignment="1">
      <alignment vertical="center" shrinkToFit="1"/>
    </xf>
    <xf numFmtId="0" fontId="7" fillId="0" borderId="1" xfId="0" applyFont="1" applyFill="1" applyBorder="1" applyAlignment="1">
      <alignment horizontal="left"/>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13" xfId="0" applyFont="1" applyFill="1" applyBorder="1" applyAlignment="1">
      <alignment vertical="top" wrapText="1"/>
    </xf>
    <xf numFmtId="0" fontId="7" fillId="0" borderId="14" xfId="0" applyFont="1" applyFill="1" applyBorder="1" applyAlignment="1">
      <alignment vertical="top" wrapText="1"/>
    </xf>
    <xf numFmtId="3" fontId="9" fillId="0" borderId="14" xfId="0" applyNumberFormat="1" applyFont="1" applyFill="1" applyBorder="1" applyAlignment="1"/>
    <xf numFmtId="0" fontId="7" fillId="0" borderId="14" xfId="0" applyFont="1" applyFill="1" applyBorder="1" applyAlignment="1">
      <alignment horizontal="center"/>
    </xf>
    <xf numFmtId="3" fontId="10" fillId="0" borderId="14" xfId="0" applyNumberFormat="1" applyFont="1" applyFill="1" applyBorder="1" applyAlignment="1">
      <alignment horizontal="right"/>
    </xf>
    <xf numFmtId="0" fontId="7" fillId="0" borderId="6" xfId="0" applyFont="1" applyFill="1" applyBorder="1" applyAlignment="1">
      <alignment horizontal="left"/>
    </xf>
    <xf numFmtId="0" fontId="7" fillId="0" borderId="13" xfId="0" applyFont="1" applyFill="1" applyBorder="1" applyAlignment="1">
      <alignment vertical="top"/>
    </xf>
    <xf numFmtId="0" fontId="7" fillId="0" borderId="13" xfId="0" applyFont="1" applyFill="1" applyBorder="1" applyAlignment="1">
      <alignment horizontal="left"/>
    </xf>
    <xf numFmtId="0" fontId="7" fillId="0" borderId="14" xfId="0" applyFont="1" applyFill="1" applyBorder="1" applyAlignment="1">
      <alignment vertical="top" shrinkToFi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7" fillId="0" borderId="8" xfId="0" applyFont="1" applyFill="1" applyBorder="1" applyAlignment="1">
      <alignment vertical="top" wrapText="1" shrinkToFit="1"/>
    </xf>
    <xf numFmtId="0" fontId="7" fillId="0" borderId="14" xfId="0" applyFont="1" applyFill="1" applyBorder="1" applyAlignment="1">
      <alignment horizontal="left"/>
    </xf>
    <xf numFmtId="0" fontId="7" fillId="0" borderId="1" xfId="0" applyFont="1" applyFill="1" applyBorder="1" applyAlignment="1">
      <alignment vertical="center" wrapText="1"/>
    </xf>
    <xf numFmtId="0" fontId="7" fillId="0" borderId="4" xfId="0" applyFont="1" applyFill="1" applyBorder="1" applyAlignment="1">
      <alignment vertical="center" wrapText="1"/>
    </xf>
    <xf numFmtId="0" fontId="7" fillId="0" borderId="7" xfId="0" applyFont="1" applyFill="1" applyBorder="1" applyAlignment="1">
      <alignment horizontal="left"/>
    </xf>
    <xf numFmtId="0" fontId="7" fillId="0" borderId="7" xfId="0" applyFont="1" applyFill="1" applyBorder="1" applyAlignment="1">
      <alignment horizontal="center"/>
    </xf>
    <xf numFmtId="0" fontId="6" fillId="0" borderId="15" xfId="0" applyFont="1" applyFill="1" applyBorder="1"/>
    <xf numFmtId="0" fontId="7" fillId="0" borderId="6" xfId="0" applyFont="1" applyFill="1" applyBorder="1" applyAlignment="1">
      <alignment vertical="center" wrapText="1"/>
    </xf>
    <xf numFmtId="0" fontId="10" fillId="0" borderId="11" xfId="3" applyFont="1" applyFill="1" applyBorder="1" applyAlignment="1">
      <alignment horizontal="center" vertical="center"/>
    </xf>
    <xf numFmtId="0" fontId="9" fillId="0" borderId="11" xfId="3" applyFont="1" applyFill="1" applyBorder="1" applyAlignment="1">
      <alignment vertical="center" shrinkToFit="1"/>
    </xf>
    <xf numFmtId="0" fontId="7" fillId="0" borderId="1" xfId="3" applyFont="1" applyFill="1" applyBorder="1" applyAlignment="1"/>
    <xf numFmtId="0" fontId="7" fillId="0" borderId="0" xfId="3" applyFont="1" applyFill="1" applyBorder="1" applyAlignment="1">
      <alignment shrinkToFit="1"/>
    </xf>
    <xf numFmtId="0" fontId="7" fillId="0" borderId="2" xfId="3" applyFont="1" applyFill="1" applyBorder="1" applyAlignment="1">
      <alignment shrinkToFit="1"/>
    </xf>
    <xf numFmtId="0" fontId="7" fillId="0" borderId="14" xfId="3" applyFont="1" applyFill="1" applyBorder="1" applyAlignment="1">
      <alignment shrinkToFit="1"/>
    </xf>
    <xf numFmtId="0" fontId="6" fillId="0" borderId="0" xfId="4" applyFont="1" applyFill="1" applyBorder="1"/>
    <xf numFmtId="0" fontId="7" fillId="0" borderId="14" xfId="3" applyFont="1" applyFill="1" applyBorder="1" applyAlignment="1"/>
    <xf numFmtId="0" fontId="6" fillId="0" borderId="14" xfId="3" applyFont="1" applyFill="1" applyBorder="1" applyAlignment="1"/>
    <xf numFmtId="0" fontId="13" fillId="0" borderId="11" xfId="3" applyFont="1" applyFill="1" applyBorder="1" applyAlignment="1">
      <alignment horizontal="center"/>
    </xf>
    <xf numFmtId="0" fontId="6" fillId="0" borderId="0" xfId="4" applyFont="1" applyFill="1"/>
    <xf numFmtId="0" fontId="7" fillId="0" borderId="14" xfId="0" applyFont="1" applyFill="1" applyBorder="1" applyAlignment="1">
      <alignment horizontal="left" vertical="top"/>
    </xf>
    <xf numFmtId="0" fontId="7" fillId="0" borderId="9" xfId="0" applyFont="1" applyFill="1" applyBorder="1" applyAlignment="1"/>
    <xf numFmtId="0" fontId="6" fillId="0" borderId="0" xfId="0" applyFont="1" applyFill="1" applyBorder="1" applyAlignment="1">
      <alignment horizontal="left" vertical="top" wrapText="1"/>
    </xf>
    <xf numFmtId="0" fontId="7" fillId="0" borderId="0" xfId="0" applyFont="1" applyFill="1" applyBorder="1" applyAlignment="1">
      <alignment horizontal="left"/>
    </xf>
    <xf numFmtId="3" fontId="9" fillId="0" borderId="0" xfId="0" applyNumberFormat="1" applyFont="1" applyFill="1" applyBorder="1" applyAlignment="1">
      <alignment horizontal="right"/>
    </xf>
    <xf numFmtId="0" fontId="9" fillId="0" borderId="0" xfId="0" applyFont="1" applyFill="1" applyBorder="1" applyAlignment="1">
      <alignment horizontal="right"/>
    </xf>
    <xf numFmtId="0" fontId="7" fillId="0" borderId="0" xfId="0" applyFont="1" applyFill="1" applyBorder="1" applyAlignment="1">
      <alignment horizontal="center"/>
    </xf>
    <xf numFmtId="0" fontId="7" fillId="0" borderId="4" xfId="0" applyFont="1" applyFill="1" applyBorder="1" applyAlignment="1"/>
    <xf numFmtId="0" fontId="7" fillId="0" borderId="0" xfId="0" applyFont="1" applyFill="1" applyBorder="1" applyAlignment="1">
      <alignment vertical="top"/>
    </xf>
    <xf numFmtId="0" fontId="7" fillId="0" borderId="3" xfId="0" applyFont="1" applyFill="1" applyBorder="1" applyAlignment="1">
      <alignment vertical="top"/>
    </xf>
    <xf numFmtId="0" fontId="6" fillId="0" borderId="4" xfId="0" applyFont="1" applyFill="1" applyBorder="1" applyAlignment="1">
      <alignment vertical="top"/>
    </xf>
    <xf numFmtId="0" fontId="6" fillId="0" borderId="0" xfId="0" applyFont="1" applyFill="1" applyBorder="1" applyAlignment="1">
      <alignment vertical="top"/>
    </xf>
    <xf numFmtId="0" fontId="6" fillId="0" borderId="5" xfId="0" applyFont="1" applyFill="1" applyBorder="1" applyAlignment="1">
      <alignment vertical="top"/>
    </xf>
    <xf numFmtId="0" fontId="7" fillId="0" borderId="4" xfId="0" applyFont="1" applyFill="1" applyBorder="1" applyAlignment="1">
      <alignment horizontal="left" vertical="top"/>
    </xf>
    <xf numFmtId="0" fontId="7" fillId="0" borderId="0" xfId="0" applyFont="1" applyFill="1" applyBorder="1" applyAlignment="1">
      <alignment horizontal="left" vertical="top"/>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7" fillId="0" borderId="7" xfId="0" applyFont="1" applyFill="1" applyBorder="1" applyAlignment="1">
      <alignment horizontal="left" vertical="top"/>
    </xf>
    <xf numFmtId="0" fontId="7" fillId="0" borderId="8" xfId="0" applyFont="1" applyFill="1" applyBorder="1" applyAlignment="1">
      <alignment horizontal="left" vertical="top"/>
    </xf>
    <xf numFmtId="0" fontId="6" fillId="0" borderId="7" xfId="0" applyFont="1" applyFill="1" applyBorder="1" applyAlignment="1">
      <alignment vertical="top" wrapText="1"/>
    </xf>
    <xf numFmtId="0" fontId="6" fillId="0" borderId="2" xfId="0" applyFont="1" applyFill="1" applyBorder="1" applyAlignment="1">
      <alignment vertical="top" wrapText="1"/>
    </xf>
    <xf numFmtId="0" fontId="7" fillId="0" borderId="2" xfId="0" applyFont="1" applyFill="1" applyBorder="1" applyAlignment="1">
      <alignment horizontal="left"/>
    </xf>
    <xf numFmtId="0" fontId="7" fillId="0" borderId="2" xfId="0" applyFont="1" applyFill="1" applyBorder="1" applyAlignment="1">
      <alignment horizontal="left" shrinkToFit="1"/>
    </xf>
    <xf numFmtId="0" fontId="7" fillId="0" borderId="14" xfId="0" applyFont="1" applyFill="1" applyBorder="1" applyAlignment="1">
      <alignment shrinkToFit="1"/>
    </xf>
    <xf numFmtId="0" fontId="7" fillId="0" borderId="6" xfId="0" applyFont="1" applyFill="1" applyBorder="1" applyAlignment="1">
      <alignment horizontal="left" shrinkToFit="1"/>
    </xf>
    <xf numFmtId="0" fontId="7" fillId="0" borderId="7" xfId="0" applyFont="1" applyFill="1" applyBorder="1" applyAlignment="1">
      <alignment horizontal="left" vertical="top" shrinkToFit="1"/>
    </xf>
    <xf numFmtId="0" fontId="7" fillId="0" borderId="8" xfId="0" applyFont="1" applyFill="1" applyBorder="1" applyAlignment="1">
      <alignment horizontal="left" vertical="top" shrinkToFit="1"/>
    </xf>
    <xf numFmtId="0" fontId="7" fillId="0" borderId="14" xfId="0" applyFont="1" applyFill="1" applyBorder="1" applyAlignment="1">
      <alignment horizontal="left" shrinkToFit="1"/>
    </xf>
    <xf numFmtId="0" fontId="7" fillId="0" borderId="13" xfId="0" applyFont="1" applyFill="1" applyBorder="1" applyAlignment="1"/>
    <xf numFmtId="0" fontId="7" fillId="0" borderId="14" xfId="0" applyFont="1" applyBorder="1"/>
    <xf numFmtId="0" fontId="13" fillId="0" borderId="9" xfId="0" applyFont="1" applyFill="1" applyBorder="1"/>
    <xf numFmtId="3" fontId="10" fillId="0" borderId="11" xfId="0" applyNumberFormat="1" applyFont="1" applyFill="1" applyBorder="1" applyAlignment="1">
      <alignment horizontal="right"/>
    </xf>
    <xf numFmtId="0" fontId="6" fillId="0" borderId="4" xfId="0" applyFont="1" applyFill="1" applyBorder="1" applyAlignment="1">
      <alignment vertical="top" shrinkToFit="1"/>
    </xf>
    <xf numFmtId="0" fontId="6" fillId="0" borderId="0" xfId="0" applyFont="1" applyFill="1" applyBorder="1" applyAlignment="1">
      <alignment vertical="top" shrinkToFit="1"/>
    </xf>
    <xf numFmtId="0" fontId="6" fillId="0" borderId="5" xfId="0" applyFont="1" applyFill="1" applyBorder="1" applyAlignment="1">
      <alignment vertical="top" shrinkToFit="1"/>
    </xf>
    <xf numFmtId="0" fontId="6" fillId="0" borderId="4" xfId="0" applyFont="1" applyFill="1" applyBorder="1" applyAlignment="1">
      <alignment horizontal="left" vertical="top" wrapText="1" shrinkToFit="1"/>
    </xf>
    <xf numFmtId="0" fontId="6" fillId="0" borderId="0" xfId="0" applyFont="1" applyFill="1" applyBorder="1" applyAlignment="1">
      <alignment horizontal="left" vertical="top" wrapText="1" shrinkToFit="1"/>
    </xf>
    <xf numFmtId="0" fontId="6" fillId="0" borderId="5" xfId="0" applyFont="1" applyFill="1" applyBorder="1" applyAlignment="1">
      <alignment horizontal="left" vertical="top" wrapText="1" shrinkToFit="1"/>
    </xf>
    <xf numFmtId="0" fontId="6" fillId="0" borderId="6" xfId="0" applyFont="1" applyFill="1" applyBorder="1" applyAlignment="1">
      <alignment horizontal="left" vertical="top" wrapText="1" shrinkToFit="1"/>
    </xf>
    <xf numFmtId="0" fontId="6" fillId="0" borderId="7" xfId="0" applyFont="1" applyFill="1" applyBorder="1" applyAlignment="1">
      <alignment horizontal="left" vertical="top" wrapText="1" shrinkToFit="1"/>
    </xf>
    <xf numFmtId="0" fontId="7" fillId="0" borderId="14" xfId="0" applyFont="1" applyBorder="1" applyAlignment="1">
      <alignment horizontal="right"/>
    </xf>
    <xf numFmtId="0" fontId="6" fillId="0" borderId="11" xfId="4" applyFont="1" applyFill="1" applyBorder="1"/>
    <xf numFmtId="0" fontId="8" fillId="0" borderId="0" xfId="0" applyFont="1" applyFill="1" applyBorder="1"/>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6" fillId="0" borderId="6" xfId="0" applyFont="1" applyFill="1" applyBorder="1"/>
    <xf numFmtId="0" fontId="9" fillId="0" borderId="12" xfId="0" applyFont="1" applyFill="1" applyBorder="1" applyAlignment="1">
      <alignment horizontal="center" vertical="center"/>
    </xf>
    <xf numFmtId="0" fontId="9" fillId="0" borderId="6" xfId="0" applyFont="1" applyFill="1" applyBorder="1" applyAlignment="1">
      <alignment vertical="center" shrinkToFit="1"/>
    </xf>
    <xf numFmtId="3" fontId="9" fillId="0" borderId="2" xfId="0" applyNumberFormat="1" applyFont="1" applyFill="1" applyBorder="1" applyAlignment="1"/>
    <xf numFmtId="0" fontId="7" fillId="0" borderId="3" xfId="0" applyFont="1" applyFill="1" applyBorder="1" applyAlignment="1"/>
    <xf numFmtId="3" fontId="9" fillId="0" borderId="7" xfId="0" applyNumberFormat="1" applyFont="1" applyFill="1" applyBorder="1" applyAlignment="1"/>
    <xf numFmtId="0" fontId="9" fillId="0" borderId="7" xfId="0" applyFont="1" applyFill="1" applyBorder="1" applyAlignment="1"/>
    <xf numFmtId="0" fontId="7" fillId="0" borderId="2" xfId="0" applyFont="1" applyFill="1" applyBorder="1" applyAlignment="1">
      <alignment horizontal="center"/>
    </xf>
    <xf numFmtId="0" fontId="6" fillId="0" borderId="0" xfId="0" applyFont="1" applyFill="1" applyBorder="1" applyAlignment="1">
      <alignment vertical="center"/>
    </xf>
    <xf numFmtId="0" fontId="6" fillId="0" borderId="9" xfId="7" quotePrefix="1" applyNumberFormat="1" applyFont="1" applyBorder="1" applyAlignment="1">
      <alignment vertical="center" wrapText="1"/>
    </xf>
    <xf numFmtId="0" fontId="6" fillId="0" borderId="0" xfId="0" applyFont="1" applyFill="1" applyAlignment="1">
      <alignment horizontal="center"/>
    </xf>
    <xf numFmtId="0" fontId="7" fillId="0" borderId="13" xfId="0" applyFont="1" applyFill="1" applyBorder="1" applyAlignment="1">
      <alignment shrinkToFit="1"/>
    </xf>
    <xf numFmtId="0" fontId="7" fillId="0" borderId="14" xfId="0" applyFont="1" applyFill="1" applyBorder="1" applyAlignment="1">
      <alignment shrinkToFit="1"/>
    </xf>
    <xf numFmtId="0" fontId="7" fillId="0" borderId="2" xfId="0" applyFont="1" applyFill="1" applyBorder="1" applyAlignment="1">
      <alignment vertical="top" wrapText="1"/>
    </xf>
    <xf numFmtId="0" fontId="6" fillId="0" borderId="2" xfId="0" applyFont="1" applyFill="1" applyBorder="1" applyAlignment="1">
      <alignment vertical="top" wrapText="1"/>
    </xf>
    <xf numFmtId="0" fontId="6" fillId="0" borderId="3"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3"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3" fontId="9" fillId="0" borderId="2" xfId="0" applyNumberFormat="1" applyFont="1" applyFill="1" applyBorder="1" applyAlignment="1">
      <alignment horizontal="right"/>
    </xf>
    <xf numFmtId="0" fontId="9" fillId="0" borderId="2" xfId="0" applyFont="1" applyFill="1" applyBorder="1" applyAlignment="1">
      <alignment horizontal="right"/>
    </xf>
    <xf numFmtId="9" fontId="9" fillId="0" borderId="7" xfId="0" applyNumberFormat="1" applyFont="1" applyFill="1" applyBorder="1" applyAlignment="1">
      <alignment horizontal="right"/>
    </xf>
    <xf numFmtId="0" fontId="9" fillId="0" borderId="7" xfId="0" applyFont="1" applyFill="1" applyBorder="1" applyAlignment="1">
      <alignment horizontal="right"/>
    </xf>
    <xf numFmtId="9" fontId="9" fillId="0" borderId="14" xfId="0" applyNumberFormat="1" applyFont="1" applyFill="1" applyBorder="1" applyAlignment="1">
      <alignment horizontal="right"/>
    </xf>
    <xf numFmtId="0" fontId="9" fillId="0" borderId="14" xfId="0" applyFont="1" applyFill="1" applyBorder="1" applyAlignment="1">
      <alignment horizontal="right"/>
    </xf>
    <xf numFmtId="3" fontId="9" fillId="0" borderId="14" xfId="0" applyNumberFormat="1" applyFont="1" applyFill="1" applyBorder="1" applyAlignment="1">
      <alignment horizontal="right"/>
    </xf>
    <xf numFmtId="3" fontId="9" fillId="0" borderId="0" xfId="0" applyNumberFormat="1" applyFont="1" applyFill="1" applyBorder="1" applyAlignment="1">
      <alignment horizontal="right"/>
    </xf>
    <xf numFmtId="0" fontId="9" fillId="0" borderId="0" xfId="0" applyFont="1" applyFill="1" applyBorder="1" applyAlignment="1">
      <alignment horizontal="right"/>
    </xf>
    <xf numFmtId="0" fontId="9" fillId="0" borderId="14" xfId="0" applyFont="1" applyFill="1" applyBorder="1" applyAlignment="1"/>
    <xf numFmtId="0" fontId="7" fillId="0" borderId="1" xfId="0" applyFont="1" applyFill="1" applyBorder="1" applyAlignment="1">
      <alignment vertical="top" wrapText="1"/>
    </xf>
    <xf numFmtId="0" fontId="7" fillId="0" borderId="4" xfId="0" applyFont="1" applyFill="1" applyBorder="1" applyAlignment="1">
      <alignment vertical="top" wrapText="1"/>
    </xf>
    <xf numFmtId="0" fontId="6" fillId="0" borderId="10" xfId="5" applyFont="1" applyBorder="1" applyAlignment="1">
      <alignment vertical="center" wrapText="1"/>
    </xf>
    <xf numFmtId="0" fontId="6" fillId="0" borderId="15" xfId="5" applyFont="1" applyBorder="1" applyAlignment="1">
      <alignment vertical="center" wrapText="1"/>
    </xf>
    <xf numFmtId="0" fontId="6" fillId="0" borderId="12" xfId="5" applyFont="1" applyBorder="1" applyAlignment="1">
      <alignment vertical="center" wrapText="1"/>
    </xf>
    <xf numFmtId="0" fontId="6" fillId="0" borderId="0" xfId="0" applyFont="1" applyFill="1" applyAlignment="1">
      <alignment horizontal="center" vertical="center"/>
    </xf>
    <xf numFmtId="0" fontId="9" fillId="0" borderId="11" xfId="5" applyFont="1" applyBorder="1" applyAlignment="1">
      <alignment horizontal="center" vertical="center"/>
    </xf>
    <xf numFmtId="0" fontId="6" fillId="0" borderId="11" xfId="5" applyFont="1" applyBorder="1" applyAlignment="1">
      <alignment horizontal="center" vertical="center"/>
    </xf>
    <xf numFmtId="0" fontId="6" fillId="0" borderId="9" xfId="5" applyFont="1" applyBorder="1" applyAlignment="1">
      <alignment horizontal="center" vertical="center" wrapText="1"/>
    </xf>
    <xf numFmtId="0" fontId="6" fillId="0" borderId="10" xfId="5" applyFont="1" applyBorder="1" applyAlignment="1">
      <alignment horizontal="center" vertical="center"/>
    </xf>
    <xf numFmtId="0" fontId="6" fillId="0" borderId="12" xfId="5" applyFont="1" applyBorder="1" applyAlignment="1">
      <alignment horizontal="center" vertical="center"/>
    </xf>
    <xf numFmtId="0" fontId="6" fillId="0" borderId="10" xfId="5" applyFont="1" applyBorder="1" applyAlignment="1">
      <alignment horizontal="center" vertical="center" wrapText="1"/>
    </xf>
    <xf numFmtId="0" fontId="6" fillId="0" borderId="15" xfId="5" applyFont="1" applyBorder="1" applyAlignment="1">
      <alignment horizontal="center" vertical="center" wrapText="1"/>
    </xf>
    <xf numFmtId="0" fontId="6" fillId="0" borderId="12" xfId="5" applyFont="1" applyBorder="1" applyAlignment="1">
      <alignment horizontal="center" vertical="center" wrapText="1"/>
    </xf>
    <xf numFmtId="0" fontId="7" fillId="0" borderId="9" xfId="0" applyFont="1" applyFill="1" applyBorder="1" applyAlignment="1">
      <alignment shrinkToFit="1"/>
    </xf>
    <xf numFmtId="0" fontId="6" fillId="0" borderId="14" xfId="0" applyFont="1" applyFill="1" applyBorder="1" applyAlignment="1"/>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9" fontId="9" fillId="0" borderId="0" xfId="0" applyNumberFormat="1" applyFont="1" applyFill="1" applyBorder="1" applyAlignment="1">
      <alignment horizontal="left"/>
    </xf>
    <xf numFmtId="3" fontId="7" fillId="0" borderId="7" xfId="0" applyNumberFormat="1" applyFont="1" applyFill="1" applyBorder="1" applyAlignment="1">
      <alignment horizontal="right"/>
    </xf>
    <xf numFmtId="0" fontId="7" fillId="0" borderId="7" xfId="0" applyFont="1" applyFill="1" applyBorder="1" applyAlignment="1">
      <alignment horizontal="right"/>
    </xf>
    <xf numFmtId="0" fontId="7" fillId="0" borderId="1" xfId="0" applyFont="1" applyFill="1" applyBorder="1" applyAlignment="1">
      <alignment vertical="top" wrapText="1" shrinkToFit="1"/>
    </xf>
    <xf numFmtId="0" fontId="7" fillId="0" borderId="2" xfId="0" applyFont="1" applyFill="1" applyBorder="1" applyAlignment="1">
      <alignment vertical="top" wrapText="1" shrinkToFit="1"/>
    </xf>
    <xf numFmtId="0" fontId="7" fillId="0" borderId="3" xfId="0" applyFont="1" applyFill="1" applyBorder="1" applyAlignment="1">
      <alignment vertical="top" wrapText="1" shrinkToFi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7" fillId="0" borderId="13" xfId="0" applyFont="1" applyFill="1" applyBorder="1" applyAlignment="1">
      <alignment vertical="top" shrinkToFit="1"/>
    </xf>
    <xf numFmtId="0" fontId="7" fillId="0" borderId="14" xfId="0" applyFont="1" applyFill="1" applyBorder="1" applyAlignment="1">
      <alignment vertical="top" shrinkToFit="1"/>
    </xf>
    <xf numFmtId="0" fontId="7" fillId="0" borderId="1" xfId="0" applyFont="1" applyFill="1" applyBorder="1" applyAlignment="1">
      <alignment vertical="top" shrinkToFit="1"/>
    </xf>
    <xf numFmtId="0" fontId="7" fillId="0" borderId="2" xfId="0" applyFont="1" applyFill="1" applyBorder="1" applyAlignment="1">
      <alignment vertical="top" shrinkToFit="1"/>
    </xf>
    <xf numFmtId="0" fontId="7" fillId="0" borderId="3" xfId="0" applyFont="1" applyFill="1" applyBorder="1" applyAlignment="1">
      <alignment vertical="top" shrinkToFit="1"/>
    </xf>
    <xf numFmtId="0" fontId="7" fillId="0" borderId="6" xfId="0" applyFont="1" applyFill="1" applyBorder="1" applyAlignment="1">
      <alignment vertical="top" shrinkToFit="1"/>
    </xf>
    <xf numFmtId="0" fontId="7" fillId="0" borderId="7" xfId="0" applyFont="1" applyFill="1" applyBorder="1" applyAlignment="1">
      <alignment vertical="top" shrinkToFit="1"/>
    </xf>
    <xf numFmtId="0" fontId="7" fillId="0" borderId="8" xfId="0" applyFont="1" applyFill="1" applyBorder="1" applyAlignment="1">
      <alignment vertical="top" shrinkToFit="1"/>
    </xf>
    <xf numFmtId="0" fontId="7" fillId="0" borderId="1" xfId="0" applyFont="1" applyFill="1" applyBorder="1" applyAlignment="1">
      <alignment shrinkToFit="1"/>
    </xf>
    <xf numFmtId="0" fontId="7" fillId="0" borderId="2" xfId="0" applyFont="1" applyFill="1" applyBorder="1" applyAlignment="1">
      <alignment shrinkToFit="1"/>
    </xf>
    <xf numFmtId="0" fontId="7" fillId="0" borderId="3" xfId="0" applyFont="1" applyFill="1" applyBorder="1" applyAlignment="1">
      <alignment shrinkToFit="1"/>
    </xf>
    <xf numFmtId="0" fontId="13" fillId="0" borderId="2" xfId="0" applyFont="1" applyFill="1" applyBorder="1" applyAlignment="1">
      <alignment vertical="top" wrapText="1"/>
    </xf>
    <xf numFmtId="0" fontId="13" fillId="0" borderId="3" xfId="0" applyFont="1" applyFill="1" applyBorder="1" applyAlignment="1">
      <alignment vertical="top" wrapText="1"/>
    </xf>
    <xf numFmtId="0" fontId="13" fillId="0" borderId="0" xfId="0" applyFont="1" applyFill="1" applyBorder="1" applyAlignment="1">
      <alignment vertical="top" wrapText="1"/>
    </xf>
    <xf numFmtId="0" fontId="13" fillId="0" borderId="5" xfId="0" applyFont="1" applyFill="1" applyBorder="1" applyAlignment="1">
      <alignment vertical="top" wrapText="1"/>
    </xf>
    <xf numFmtId="0" fontId="13" fillId="0" borderId="7" xfId="0" applyFont="1" applyFill="1" applyBorder="1" applyAlignment="1">
      <alignment vertical="top" wrapText="1"/>
    </xf>
    <xf numFmtId="0" fontId="13" fillId="0" borderId="8" xfId="0" applyFont="1" applyFill="1" applyBorder="1" applyAlignment="1">
      <alignment vertical="top" wrapText="1"/>
    </xf>
    <xf numFmtId="0" fontId="7" fillId="0" borderId="6" xfId="0" applyFont="1" applyFill="1" applyBorder="1" applyAlignment="1">
      <alignment vertical="top" wrapText="1" shrinkToFit="1"/>
    </xf>
    <xf numFmtId="0" fontId="7" fillId="0" borderId="7" xfId="0" applyFont="1" applyFill="1" applyBorder="1" applyAlignment="1">
      <alignment vertical="top" wrapText="1" shrinkToFit="1"/>
    </xf>
    <xf numFmtId="0" fontId="7" fillId="0" borderId="8" xfId="0" applyFont="1" applyFill="1" applyBorder="1" applyAlignment="1">
      <alignment vertical="top" wrapText="1" shrinkToFit="1"/>
    </xf>
    <xf numFmtId="0" fontId="9" fillId="0" borderId="14" xfId="3" applyFont="1" applyFill="1" applyBorder="1" applyAlignment="1">
      <alignment horizontal="right"/>
    </xf>
    <xf numFmtId="0" fontId="7" fillId="0" borderId="1" xfId="0" applyFont="1" applyFill="1" applyBorder="1" applyAlignment="1">
      <alignment horizontal="left" vertical="top" wrapText="1" shrinkToFit="1"/>
    </xf>
    <xf numFmtId="0" fontId="7" fillId="0" borderId="2" xfId="0" applyFont="1" applyFill="1" applyBorder="1" applyAlignment="1">
      <alignment horizontal="left" vertical="top" wrapText="1" shrinkToFit="1"/>
    </xf>
    <xf numFmtId="0" fontId="7" fillId="0" borderId="3" xfId="0" applyFont="1" applyFill="1" applyBorder="1" applyAlignment="1">
      <alignment horizontal="left" vertical="top" wrapText="1" shrinkToFit="1"/>
    </xf>
    <xf numFmtId="0" fontId="7" fillId="0" borderId="4" xfId="0" applyFont="1" applyFill="1" applyBorder="1" applyAlignment="1">
      <alignment horizontal="left" vertical="top" wrapText="1" shrinkToFit="1"/>
    </xf>
    <xf numFmtId="0" fontId="7" fillId="0" borderId="0" xfId="0" applyFont="1" applyFill="1" applyBorder="1" applyAlignment="1">
      <alignment horizontal="left" vertical="top" wrapText="1" shrinkToFit="1"/>
    </xf>
    <xf numFmtId="0" fontId="7" fillId="0" borderId="5" xfId="0" applyFont="1" applyFill="1" applyBorder="1" applyAlignment="1">
      <alignment horizontal="left" vertical="top" wrapText="1" shrinkToFi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6" fillId="0" borderId="11" xfId="5" applyFont="1" applyBorder="1" applyAlignment="1">
      <alignment vertical="center" wrapText="1"/>
    </xf>
    <xf numFmtId="0" fontId="6" fillId="0" borderId="10" xfId="5" applyFont="1" applyBorder="1" applyAlignment="1">
      <alignment horizontal="left" vertical="center" wrapText="1"/>
    </xf>
    <xf numFmtId="0" fontId="6" fillId="0" borderId="15" xfId="5" applyFont="1" applyBorder="1" applyAlignment="1">
      <alignment horizontal="left" vertical="center" wrapText="1"/>
    </xf>
    <xf numFmtId="0" fontId="6" fillId="0" borderId="11" xfId="5" applyFont="1" applyBorder="1" applyAlignment="1">
      <alignment vertical="center" wrapText="1" shrinkToFit="1"/>
    </xf>
    <xf numFmtId="3" fontId="9" fillId="0" borderId="13" xfId="0" applyNumberFormat="1" applyFont="1" applyFill="1" applyBorder="1" applyAlignment="1">
      <alignment horizontal="right"/>
    </xf>
    <xf numFmtId="0" fontId="6" fillId="3" borderId="11" xfId="5" applyFont="1" applyFill="1" applyBorder="1" applyAlignment="1">
      <alignment horizontal="center" vertical="center"/>
    </xf>
    <xf numFmtId="0" fontId="6" fillId="3" borderId="11" xfId="5" applyFont="1" applyFill="1" applyBorder="1" applyAlignment="1">
      <alignment vertical="center" shrinkToFit="1"/>
    </xf>
    <xf numFmtId="0" fontId="6" fillId="3" borderId="10" xfId="5" applyFont="1" applyFill="1" applyBorder="1" applyAlignment="1">
      <alignment horizontal="left" vertical="center" wrapText="1"/>
    </xf>
    <xf numFmtId="0" fontId="6" fillId="3" borderId="13" xfId="5" applyFont="1" applyFill="1" applyBorder="1" applyAlignment="1">
      <alignment vertical="center" wrapText="1"/>
    </xf>
    <xf numFmtId="0" fontId="6" fillId="3" borderId="9" xfId="5" applyFont="1" applyFill="1" applyBorder="1" applyAlignment="1">
      <alignment vertical="center" wrapText="1"/>
    </xf>
    <xf numFmtId="41" fontId="6" fillId="3" borderId="10" xfId="6" applyFont="1" applyFill="1" applyBorder="1" applyAlignment="1">
      <alignment vertical="center"/>
    </xf>
    <xf numFmtId="0" fontId="6" fillId="3" borderId="15" xfId="5" applyFont="1" applyFill="1" applyBorder="1" applyAlignment="1">
      <alignment horizontal="left" vertical="center" wrapText="1"/>
    </xf>
    <xf numFmtId="0" fontId="6" fillId="3" borderId="12" xfId="5" applyFont="1" applyFill="1" applyBorder="1" applyAlignment="1">
      <alignment horizontal="left" vertical="center" wrapText="1"/>
    </xf>
    <xf numFmtId="41" fontId="6" fillId="3" borderId="11" xfId="6" applyFont="1" applyFill="1" applyBorder="1" applyAlignment="1">
      <alignment vertical="center"/>
    </xf>
    <xf numFmtId="0" fontId="10" fillId="3" borderId="11" xfId="0" applyFont="1" applyFill="1" applyBorder="1" applyAlignment="1">
      <alignment horizontal="center" vertical="center"/>
    </xf>
    <xf numFmtId="0" fontId="9" fillId="3" borderId="11" xfId="0" applyFont="1" applyFill="1" applyBorder="1" applyAlignment="1">
      <alignment vertical="center" shrinkToFit="1"/>
    </xf>
    <xf numFmtId="0" fontId="7" fillId="3" borderId="4" xfId="0" applyFont="1" applyFill="1" applyBorder="1"/>
    <xf numFmtId="0" fontId="7" fillId="3" borderId="0" xfId="0" applyFont="1" applyFill="1" applyBorder="1"/>
    <xf numFmtId="0" fontId="7" fillId="3" borderId="13" xfId="0" applyFont="1" applyFill="1" applyBorder="1"/>
    <xf numFmtId="0" fontId="7" fillId="3" borderId="14" xfId="0" applyFont="1" applyFill="1" applyBorder="1"/>
    <xf numFmtId="0" fontId="7" fillId="3" borderId="14" xfId="0" applyFont="1" applyFill="1" applyBorder="1" applyAlignment="1">
      <alignment horizontal="right"/>
    </xf>
    <xf numFmtId="0" fontId="6" fillId="3" borderId="14" xfId="0" applyFont="1" applyFill="1" applyBorder="1" applyAlignment="1">
      <alignment horizontal="right"/>
    </xf>
    <xf numFmtId="0" fontId="6" fillId="3" borderId="14" xfId="0" applyFont="1" applyFill="1" applyBorder="1"/>
    <xf numFmtId="0" fontId="9" fillId="3" borderId="14" xfId="0" applyFont="1" applyFill="1" applyBorder="1" applyAlignment="1">
      <alignment horizontal="right"/>
    </xf>
    <xf numFmtId="0" fontId="7" fillId="3" borderId="14" xfId="0" applyFont="1" applyFill="1" applyBorder="1" applyAlignment="1"/>
    <xf numFmtId="0" fontId="7" fillId="3" borderId="9" xfId="0" applyFont="1" applyFill="1" applyBorder="1"/>
    <xf numFmtId="3" fontId="10" fillId="3" borderId="9" xfId="0" applyNumberFormat="1" applyFont="1" applyFill="1" applyBorder="1"/>
    <xf numFmtId="0" fontId="7" fillId="3" borderId="15" xfId="0" applyFont="1" applyFill="1" applyBorder="1" applyAlignment="1">
      <alignment horizontal="center"/>
    </xf>
    <xf numFmtId="0" fontId="7" fillId="3" borderId="4" xfId="0" applyFont="1" applyFill="1" applyBorder="1" applyAlignment="1">
      <alignment vertical="top" shrinkToFit="1"/>
    </xf>
    <xf numFmtId="0" fontId="6" fillId="3" borderId="0" xfId="0" applyFont="1" applyFill="1" applyBorder="1" applyAlignment="1">
      <alignment vertical="top" shrinkToFit="1"/>
    </xf>
    <xf numFmtId="0" fontId="6" fillId="3" borderId="5" xfId="0" applyFont="1" applyFill="1" applyBorder="1" applyAlignment="1">
      <alignment vertical="top" shrinkToFit="1"/>
    </xf>
    <xf numFmtId="0" fontId="7" fillId="3" borderId="1"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14" xfId="0" applyFont="1" applyFill="1" applyBorder="1" applyAlignment="1">
      <alignment horizontal="center"/>
    </xf>
    <xf numFmtId="0" fontId="13" fillId="3" borderId="9" xfId="0" applyFont="1" applyFill="1" applyBorder="1"/>
    <xf numFmtId="3" fontId="10" fillId="3" borderId="11" xfId="0" applyNumberFormat="1" applyFont="1" applyFill="1" applyBorder="1" applyAlignment="1">
      <alignment horizontal="right"/>
    </xf>
    <xf numFmtId="0" fontId="7" fillId="3" borderId="4" xfId="0" applyFont="1" applyFill="1" applyBorder="1" applyAlignment="1">
      <alignment horizontal="left" vertical="top" wrapText="1"/>
    </xf>
    <xf numFmtId="0" fontId="7" fillId="3" borderId="0" xfId="0" applyFont="1" applyFill="1" applyBorder="1" applyAlignment="1">
      <alignment horizontal="left" vertical="top" wrapText="1"/>
    </xf>
    <xf numFmtId="0" fontId="6" fillId="3" borderId="4" xfId="0" applyFont="1" applyFill="1" applyBorder="1" applyAlignment="1">
      <alignment vertical="top" shrinkToFit="1"/>
    </xf>
    <xf numFmtId="0" fontId="10" fillId="3" borderId="11" xfId="3" applyFont="1" applyFill="1" applyBorder="1" applyAlignment="1">
      <alignment horizontal="center" vertical="center"/>
    </xf>
    <xf numFmtId="0" fontId="6" fillId="3" borderId="6" xfId="0" applyFont="1" applyFill="1" applyBorder="1" applyAlignment="1">
      <alignment horizontal="left" vertical="top" wrapText="1" shrinkToFit="1"/>
    </xf>
    <xf numFmtId="0" fontId="6" fillId="3" borderId="7" xfId="0" applyFont="1" applyFill="1" applyBorder="1" applyAlignment="1">
      <alignment horizontal="left" vertical="top" wrapText="1" shrinkToFit="1"/>
    </xf>
    <xf numFmtId="0" fontId="6" fillId="3" borderId="11" xfId="4" applyFont="1" applyFill="1" applyBorder="1"/>
    <xf numFmtId="0" fontId="6" fillId="3" borderId="12" xfId="0" applyFont="1" applyFill="1" applyBorder="1"/>
    <xf numFmtId="0" fontId="9" fillId="4" borderId="11" xfId="0" applyFont="1" applyFill="1" applyBorder="1" applyAlignment="1">
      <alignment vertical="center" shrinkToFit="1"/>
    </xf>
    <xf numFmtId="0" fontId="7" fillId="4" borderId="13" xfId="0" applyFont="1" applyFill="1" applyBorder="1"/>
    <xf numFmtId="0" fontId="7" fillId="4" borderId="14" xfId="0" applyFont="1" applyFill="1" applyBorder="1"/>
    <xf numFmtId="0" fontId="7" fillId="4" borderId="14" xfId="0" applyFont="1" applyFill="1" applyBorder="1" applyAlignment="1">
      <alignment horizontal="right"/>
    </xf>
    <xf numFmtId="0" fontId="14" fillId="4" borderId="14" xfId="0" applyFont="1" applyFill="1" applyBorder="1" applyAlignment="1"/>
    <xf numFmtId="0" fontId="6" fillId="4" borderId="14" xfId="0" applyFont="1" applyFill="1" applyBorder="1"/>
    <xf numFmtId="0" fontId="7" fillId="4" borderId="1"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4" borderId="14" xfId="0" applyFont="1" applyFill="1" applyBorder="1" applyAlignment="1"/>
  </cellXfs>
  <cellStyles count="8">
    <cellStyle name="パーセント" xfId="7" builtinId="5"/>
    <cellStyle name="パーセント 2" xfId="1" xr:uid="{00000000-0005-0000-0000-000000000000}"/>
    <cellStyle name="桁区切り" xfId="2" builtinId="6"/>
    <cellStyle name="桁区切り 2" xfId="6" xr:uid="{9EF04FAC-1866-4DDD-9275-246E389EFFC3}"/>
    <cellStyle name="標準" xfId="0" builtinId="0"/>
    <cellStyle name="標準 2" xfId="4" xr:uid="{00000000-0005-0000-0000-000003000000}"/>
    <cellStyle name="標準 3" xfId="3" xr:uid="{00000000-0005-0000-0000-000004000000}"/>
    <cellStyle name="標準 4" xfId="5" xr:uid="{380DD7B7-50A7-44F3-9487-0BA3C40BD2B0}"/>
  </cellStyles>
  <dxfs count="0"/>
  <tableStyles count="0" defaultTableStyle="TableStyleMedium9" defaultPivotStyle="PivotStyleLight16"/>
  <colors>
    <mruColors>
      <color rgb="FFFFFF99"/>
      <color rgb="FFCCFFFF"/>
      <color rgb="FFBFBFBF"/>
      <color rgb="FFDDD9C4"/>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V58"/>
  <sheetViews>
    <sheetView view="pageBreakPreview" topLeftCell="A37" zoomScaleNormal="75" zoomScaleSheetLayoutView="100" workbookViewId="0">
      <selection activeCell="AO56" sqref="AO56:AQ57"/>
    </sheetView>
  </sheetViews>
  <sheetFormatPr defaultColWidth="9" defaultRowHeight="17.100000000000001" customHeight="1" x14ac:dyDescent="0.15"/>
  <cols>
    <col min="1" max="1" width="4.44140625" style="1" customWidth="1"/>
    <col min="2" max="2" width="7.44140625" style="1" customWidth="1"/>
    <col min="3" max="3" width="30.44140625" style="1" customWidth="1"/>
    <col min="4" max="19" width="2.44140625" style="1" customWidth="1"/>
    <col min="20" max="25" width="2.44140625" style="2" customWidth="1"/>
    <col min="26" max="27" width="2.44140625" style="1" customWidth="1"/>
    <col min="28" max="28" width="2.44140625" style="3" customWidth="1"/>
    <col min="29" max="33" width="2.44140625" style="1" customWidth="1"/>
    <col min="34" max="36" width="2.44140625" style="3" customWidth="1"/>
    <col min="37" max="45" width="2.44140625" style="1" customWidth="1"/>
    <col min="46" max="47" width="8.44140625" style="1" customWidth="1"/>
    <col min="48" max="48" width="2.88671875" style="1" customWidth="1"/>
    <col min="49" max="49" width="2.44140625" style="1" customWidth="1"/>
    <col min="50" max="16384" width="9" style="1"/>
  </cols>
  <sheetData>
    <row r="1" spans="1:48" ht="16.5" customHeight="1" x14ac:dyDescent="0.15">
      <c r="AT1" s="201" t="s">
        <v>291</v>
      </c>
      <c r="AU1" s="201"/>
    </row>
    <row r="2" spans="1:48" ht="17.100000000000001" customHeight="1" x14ac:dyDescent="0.2">
      <c r="A2" s="4" t="s">
        <v>320</v>
      </c>
      <c r="AT2" s="201" t="s">
        <v>292</v>
      </c>
      <c r="AU2" s="201"/>
    </row>
    <row r="4" spans="1:48" ht="17.100000000000001" customHeight="1" x14ac:dyDescent="0.15">
      <c r="A4" s="5" t="s">
        <v>50</v>
      </c>
      <c r="B4" s="6"/>
      <c r="C4" s="7" t="s">
        <v>0</v>
      </c>
      <c r="D4" s="8"/>
      <c r="E4" s="9"/>
      <c r="F4" s="9"/>
      <c r="G4" s="9"/>
      <c r="H4" s="9"/>
      <c r="I4" s="9"/>
      <c r="J4" s="9"/>
      <c r="K4" s="9"/>
      <c r="L4" s="9"/>
      <c r="M4" s="9"/>
      <c r="N4" s="9"/>
      <c r="O4" s="9"/>
      <c r="P4" s="9"/>
      <c r="Q4" s="9"/>
      <c r="R4" s="9"/>
      <c r="S4" s="9"/>
      <c r="T4" s="10" t="s">
        <v>18</v>
      </c>
      <c r="U4" s="11"/>
      <c r="V4" s="11"/>
      <c r="W4" s="11"/>
      <c r="X4" s="11"/>
      <c r="Y4" s="11"/>
      <c r="Z4" s="9"/>
      <c r="AA4" s="9"/>
      <c r="AB4" s="12"/>
      <c r="AC4" s="9"/>
      <c r="AD4" s="9"/>
      <c r="AE4" s="9"/>
      <c r="AF4" s="9"/>
      <c r="AG4" s="9"/>
      <c r="AH4" s="12"/>
      <c r="AI4" s="12"/>
      <c r="AJ4" s="12"/>
      <c r="AK4" s="9"/>
      <c r="AL4" s="9"/>
      <c r="AM4" s="9"/>
      <c r="AN4" s="9"/>
      <c r="AO4" s="9"/>
      <c r="AP4" s="9"/>
      <c r="AQ4" s="9"/>
      <c r="AR4" s="9"/>
      <c r="AS4" s="9"/>
      <c r="AT4" s="13" t="s">
        <v>2</v>
      </c>
      <c r="AU4" s="13" t="s">
        <v>3</v>
      </c>
      <c r="AV4" s="14"/>
    </row>
    <row r="5" spans="1:48" ht="17.100000000000001" customHeight="1" x14ac:dyDescent="0.15">
      <c r="A5" s="13" t="s">
        <v>4</v>
      </c>
      <c r="B5" s="15" t="s">
        <v>5</v>
      </c>
      <c r="C5" s="16"/>
      <c r="D5" s="17"/>
      <c r="E5" s="14"/>
      <c r="F5" s="14"/>
      <c r="G5" s="14"/>
      <c r="H5" s="14"/>
      <c r="I5" s="14"/>
      <c r="J5" s="14"/>
      <c r="K5" s="14"/>
      <c r="L5" s="14"/>
      <c r="M5" s="14"/>
      <c r="N5" s="14"/>
      <c r="O5" s="14"/>
      <c r="P5" s="14"/>
      <c r="Q5" s="14"/>
      <c r="R5" s="14"/>
      <c r="S5" s="14"/>
      <c r="T5" s="18"/>
      <c r="U5" s="18"/>
      <c r="V5" s="18"/>
      <c r="W5" s="18"/>
      <c r="X5" s="18"/>
      <c r="Y5" s="18"/>
      <c r="Z5" s="14"/>
      <c r="AA5" s="14"/>
      <c r="AB5" s="19"/>
      <c r="AC5" s="14"/>
      <c r="AD5" s="14"/>
      <c r="AE5" s="14"/>
      <c r="AF5" s="14"/>
      <c r="AG5" s="14"/>
      <c r="AH5" s="19"/>
      <c r="AI5" s="19"/>
      <c r="AJ5" s="19"/>
      <c r="AK5" s="14"/>
      <c r="AL5" s="14"/>
      <c r="AM5" s="14"/>
      <c r="AN5" s="14"/>
      <c r="AO5" s="14"/>
      <c r="AP5" s="14"/>
      <c r="AQ5" s="14"/>
      <c r="AR5" s="14"/>
      <c r="AS5" s="14"/>
      <c r="AT5" s="20" t="s">
        <v>6</v>
      </c>
      <c r="AU5" s="20" t="s">
        <v>7</v>
      </c>
      <c r="AV5" s="14"/>
    </row>
    <row r="6" spans="1:48" ht="17.100000000000001" customHeight="1" x14ac:dyDescent="0.15">
      <c r="A6" s="21" t="s">
        <v>51</v>
      </c>
      <c r="B6" s="21">
        <v>1111</v>
      </c>
      <c r="C6" s="22" t="s">
        <v>153</v>
      </c>
      <c r="D6" s="231" t="s">
        <v>122</v>
      </c>
      <c r="E6" s="204"/>
      <c r="F6" s="204"/>
      <c r="G6" s="204"/>
      <c r="H6" s="218"/>
      <c r="I6" s="23" t="s">
        <v>123</v>
      </c>
      <c r="J6" s="24"/>
      <c r="K6" s="24"/>
      <c r="L6" s="24"/>
      <c r="M6" s="24"/>
      <c r="N6" s="9"/>
      <c r="O6" s="9"/>
      <c r="P6" s="9"/>
      <c r="Q6" s="9"/>
      <c r="R6" s="25"/>
      <c r="S6" s="24"/>
      <c r="T6" s="24"/>
      <c r="U6" s="26"/>
      <c r="V6" s="27"/>
      <c r="W6" s="28"/>
      <c r="X6" s="28"/>
      <c r="Y6" s="28"/>
      <c r="Z6" s="28"/>
      <c r="AA6" s="28"/>
      <c r="AB6" s="28"/>
      <c r="AC6" s="29"/>
      <c r="AD6" s="30"/>
      <c r="AE6" s="27"/>
      <c r="AF6" s="27"/>
      <c r="AG6" s="27"/>
      <c r="AH6" s="27"/>
      <c r="AI6" s="28"/>
      <c r="AJ6" s="28"/>
      <c r="AK6" s="28"/>
      <c r="AL6" s="30"/>
      <c r="AM6" s="30"/>
      <c r="AN6" s="30"/>
      <c r="AO6" s="30"/>
      <c r="AP6" s="30"/>
      <c r="AQ6" s="30"/>
      <c r="AR6" s="30"/>
      <c r="AS6" s="31"/>
      <c r="AT6" s="32">
        <f>R7</f>
        <v>1176</v>
      </c>
      <c r="AU6" s="33" t="s">
        <v>8</v>
      </c>
    </row>
    <row r="7" spans="1:48" ht="17.100000000000001" customHeight="1" x14ac:dyDescent="0.15">
      <c r="A7" s="21" t="s">
        <v>51</v>
      </c>
      <c r="B7" s="21">
        <v>2111</v>
      </c>
      <c r="C7" s="22" t="s">
        <v>154</v>
      </c>
      <c r="D7" s="232"/>
      <c r="E7" s="219"/>
      <c r="F7" s="219"/>
      <c r="G7" s="219"/>
      <c r="H7" s="220"/>
      <c r="I7" s="34"/>
      <c r="J7" s="35"/>
      <c r="K7" s="35"/>
      <c r="L7" s="35"/>
      <c r="M7" s="35"/>
      <c r="N7" s="36"/>
      <c r="O7" s="36"/>
      <c r="P7" s="36"/>
      <c r="Q7" s="36"/>
      <c r="R7" s="224">
        <v>1176</v>
      </c>
      <c r="S7" s="224"/>
      <c r="T7" s="37" t="s">
        <v>9</v>
      </c>
      <c r="U7" s="38"/>
      <c r="V7" s="27" t="s">
        <v>126</v>
      </c>
      <c r="W7" s="28"/>
      <c r="X7" s="28"/>
      <c r="Y7" s="28"/>
      <c r="Z7" s="28"/>
      <c r="AA7" s="28"/>
      <c r="AB7" s="28"/>
      <c r="AC7" s="28"/>
      <c r="AD7" s="28"/>
      <c r="AE7" s="28"/>
      <c r="AF7" s="28"/>
      <c r="AG7" s="28"/>
      <c r="AH7" s="29"/>
      <c r="AI7" s="28"/>
      <c r="AJ7" s="28"/>
      <c r="AK7" s="28"/>
      <c r="AL7" s="28"/>
      <c r="AM7" s="30"/>
      <c r="AN7" s="227">
        <f>ROUND(R7/30.4,0)</f>
        <v>39</v>
      </c>
      <c r="AO7" s="226"/>
      <c r="AP7" s="27" t="s">
        <v>9</v>
      </c>
      <c r="AQ7" s="39"/>
      <c r="AR7" s="30"/>
      <c r="AS7" s="31"/>
      <c r="AT7" s="32">
        <f>AN7</f>
        <v>39</v>
      </c>
      <c r="AU7" s="33" t="s">
        <v>15</v>
      </c>
    </row>
    <row r="8" spans="1:48" ht="17.100000000000001" customHeight="1" x14ac:dyDescent="0.15">
      <c r="A8" s="21" t="s">
        <v>51</v>
      </c>
      <c r="B8" s="21">
        <v>1211</v>
      </c>
      <c r="C8" s="22" t="s">
        <v>155</v>
      </c>
      <c r="D8" s="40"/>
      <c r="E8" s="41"/>
      <c r="F8" s="41"/>
      <c r="G8" s="41"/>
      <c r="H8" s="42"/>
      <c r="I8" s="23" t="s">
        <v>124</v>
      </c>
      <c r="J8" s="24"/>
      <c r="K8" s="24"/>
      <c r="L8" s="24"/>
      <c r="M8" s="24"/>
      <c r="N8" s="9"/>
      <c r="O8" s="9"/>
      <c r="P8" s="9"/>
      <c r="Q8" s="9"/>
      <c r="R8" s="25"/>
      <c r="S8" s="24"/>
      <c r="T8" s="24"/>
      <c r="U8" s="26"/>
      <c r="V8" s="27"/>
      <c r="W8" s="28"/>
      <c r="X8" s="28"/>
      <c r="Y8" s="28"/>
      <c r="Z8" s="28"/>
      <c r="AA8" s="28"/>
      <c r="AB8" s="28"/>
      <c r="AC8" s="29"/>
      <c r="AD8" s="30"/>
      <c r="AE8" s="27"/>
      <c r="AF8" s="27"/>
      <c r="AG8" s="27"/>
      <c r="AH8" s="29"/>
      <c r="AI8" s="28"/>
      <c r="AJ8" s="28"/>
      <c r="AK8" s="28"/>
      <c r="AL8" s="30"/>
      <c r="AM8" s="30"/>
      <c r="AN8" s="30"/>
      <c r="AO8" s="30"/>
      <c r="AP8" s="30"/>
      <c r="AQ8" s="30"/>
      <c r="AR8" s="30"/>
      <c r="AS8" s="31"/>
      <c r="AT8" s="32">
        <f>R9</f>
        <v>2349</v>
      </c>
      <c r="AU8" s="33" t="s">
        <v>8</v>
      </c>
    </row>
    <row r="9" spans="1:48" ht="17.100000000000001" customHeight="1" x14ac:dyDescent="0.15">
      <c r="A9" s="21" t="s">
        <v>51</v>
      </c>
      <c r="B9" s="21">
        <v>2211</v>
      </c>
      <c r="C9" s="22" t="s">
        <v>156</v>
      </c>
      <c r="D9" s="40"/>
      <c r="E9" s="41"/>
      <c r="F9" s="41"/>
      <c r="G9" s="41"/>
      <c r="H9" s="42"/>
      <c r="I9" s="34"/>
      <c r="J9" s="35"/>
      <c r="K9" s="35"/>
      <c r="L9" s="35"/>
      <c r="M9" s="35"/>
      <c r="N9" s="36"/>
      <c r="O9" s="36"/>
      <c r="P9" s="36"/>
      <c r="Q9" s="36"/>
      <c r="R9" s="224">
        <v>2349</v>
      </c>
      <c r="S9" s="224"/>
      <c r="T9" s="37" t="s">
        <v>9</v>
      </c>
      <c r="U9" s="38"/>
      <c r="V9" s="27" t="s">
        <v>126</v>
      </c>
      <c r="W9" s="28"/>
      <c r="X9" s="28"/>
      <c r="Y9" s="28"/>
      <c r="Z9" s="28"/>
      <c r="AA9" s="28"/>
      <c r="AB9" s="28"/>
      <c r="AC9" s="29"/>
      <c r="AD9" s="30"/>
      <c r="AE9" s="27"/>
      <c r="AF9" s="27"/>
      <c r="AG9" s="27"/>
      <c r="AH9" s="29"/>
      <c r="AI9" s="28"/>
      <c r="AJ9" s="28"/>
      <c r="AK9" s="28"/>
      <c r="AL9" s="28"/>
      <c r="AM9" s="30"/>
      <c r="AN9" s="227">
        <f>ROUND(R9/30.4,0)</f>
        <v>77</v>
      </c>
      <c r="AO9" s="226"/>
      <c r="AP9" s="27" t="s">
        <v>9</v>
      </c>
      <c r="AQ9" s="39"/>
      <c r="AR9" s="30"/>
      <c r="AS9" s="31"/>
      <c r="AT9" s="32">
        <f t="shared" ref="AT9:AT15" si="0">AN9</f>
        <v>77</v>
      </c>
      <c r="AU9" s="33" t="s">
        <v>15</v>
      </c>
    </row>
    <row r="10" spans="1:48" ht="17.100000000000001" customHeight="1" x14ac:dyDescent="0.15">
      <c r="A10" s="21" t="s">
        <v>51</v>
      </c>
      <c r="B10" s="21">
        <v>1321</v>
      </c>
      <c r="C10" s="22" t="s">
        <v>157</v>
      </c>
      <c r="D10" s="40"/>
      <c r="E10" s="41"/>
      <c r="F10" s="41"/>
      <c r="G10" s="41"/>
      <c r="H10" s="42"/>
      <c r="I10" s="23" t="s">
        <v>125</v>
      </c>
      <c r="J10" s="43"/>
      <c r="K10" s="43"/>
      <c r="L10" s="43"/>
      <c r="M10" s="43"/>
      <c r="N10" s="43"/>
      <c r="O10" s="43"/>
      <c r="P10" s="43"/>
      <c r="Q10" s="43"/>
      <c r="R10" s="25"/>
      <c r="S10" s="24"/>
      <c r="T10" s="24"/>
      <c r="U10" s="26"/>
      <c r="V10" s="27"/>
      <c r="W10" s="28"/>
      <c r="X10" s="28"/>
      <c r="Y10" s="28"/>
      <c r="Z10" s="28"/>
      <c r="AA10" s="28"/>
      <c r="AB10" s="28"/>
      <c r="AC10" s="29"/>
      <c r="AD10" s="30"/>
      <c r="AE10" s="27"/>
      <c r="AF10" s="27"/>
      <c r="AG10" s="27"/>
      <c r="AH10" s="29"/>
      <c r="AI10" s="28"/>
      <c r="AJ10" s="28"/>
      <c r="AK10" s="28"/>
      <c r="AL10" s="30"/>
      <c r="AM10" s="30"/>
      <c r="AN10" s="30"/>
      <c r="AO10" s="30"/>
      <c r="AP10" s="30"/>
      <c r="AQ10" s="30"/>
      <c r="AR10" s="30"/>
      <c r="AS10" s="31"/>
      <c r="AT10" s="32">
        <f>R11</f>
        <v>3727</v>
      </c>
      <c r="AU10" s="33" t="s">
        <v>8</v>
      </c>
    </row>
    <row r="11" spans="1:48" ht="17.100000000000001" customHeight="1" x14ac:dyDescent="0.15">
      <c r="A11" s="21" t="s">
        <v>51</v>
      </c>
      <c r="B11" s="21">
        <v>2321</v>
      </c>
      <c r="C11" s="22" t="s">
        <v>158</v>
      </c>
      <c r="D11" s="44"/>
      <c r="E11" s="45"/>
      <c r="F11" s="45"/>
      <c r="G11" s="45"/>
      <c r="H11" s="46"/>
      <c r="I11" s="34"/>
      <c r="J11" s="35"/>
      <c r="K11" s="35"/>
      <c r="L11" s="35"/>
      <c r="M11" s="35"/>
      <c r="N11" s="36"/>
      <c r="O11" s="36"/>
      <c r="P11" s="36"/>
      <c r="Q11" s="36"/>
      <c r="R11" s="224">
        <v>3727</v>
      </c>
      <c r="S11" s="224"/>
      <c r="T11" s="37" t="s">
        <v>9</v>
      </c>
      <c r="U11" s="38"/>
      <c r="V11" s="27" t="s">
        <v>126</v>
      </c>
      <c r="W11" s="28"/>
      <c r="X11" s="28"/>
      <c r="Y11" s="28"/>
      <c r="Z11" s="28"/>
      <c r="AA11" s="28"/>
      <c r="AB11" s="28"/>
      <c r="AC11" s="29"/>
      <c r="AD11" s="30"/>
      <c r="AE11" s="27"/>
      <c r="AF11" s="27"/>
      <c r="AG11" s="27"/>
      <c r="AH11" s="29"/>
      <c r="AI11" s="28"/>
      <c r="AJ11" s="28"/>
      <c r="AK11" s="28"/>
      <c r="AL11" s="28"/>
      <c r="AM11" s="30"/>
      <c r="AN11" s="227">
        <f>ROUND(R11/30.4,0)</f>
        <v>123</v>
      </c>
      <c r="AO11" s="226"/>
      <c r="AP11" s="27" t="s">
        <v>9</v>
      </c>
      <c r="AQ11" s="39"/>
      <c r="AR11" s="30"/>
      <c r="AS11" s="31"/>
      <c r="AT11" s="32">
        <f t="shared" si="0"/>
        <v>123</v>
      </c>
      <c r="AU11" s="33" t="s">
        <v>15</v>
      </c>
    </row>
    <row r="12" spans="1:48" ht="17.100000000000001" customHeight="1" x14ac:dyDescent="0.15">
      <c r="A12" s="21" t="s">
        <v>51</v>
      </c>
      <c r="B12" s="21">
        <v>2411</v>
      </c>
      <c r="C12" s="22" t="s">
        <v>159</v>
      </c>
      <c r="D12" s="231" t="s">
        <v>127</v>
      </c>
      <c r="E12" s="204"/>
      <c r="F12" s="204"/>
      <c r="G12" s="204"/>
      <c r="H12" s="218"/>
      <c r="I12" s="47" t="s">
        <v>222</v>
      </c>
      <c r="J12" s="28"/>
      <c r="K12" s="28"/>
      <c r="L12" s="35"/>
      <c r="M12" s="35"/>
      <c r="N12" s="35"/>
      <c r="O12" s="35"/>
      <c r="P12" s="35"/>
      <c r="Q12" s="36"/>
      <c r="R12" s="28"/>
      <c r="S12" s="28"/>
      <c r="T12" s="28"/>
      <c r="U12" s="28"/>
      <c r="V12" s="28"/>
      <c r="W12" s="28"/>
      <c r="X12" s="28"/>
      <c r="Y12" s="28"/>
      <c r="Z12" s="28"/>
      <c r="AA12" s="28"/>
      <c r="AB12" s="28"/>
      <c r="AC12" s="28"/>
      <c r="AD12" s="28"/>
      <c r="AE12" s="28"/>
      <c r="AF12" s="28"/>
      <c r="AG12" s="28"/>
      <c r="AH12" s="28"/>
      <c r="AI12" s="28"/>
      <c r="AJ12" s="28"/>
      <c r="AK12" s="28"/>
      <c r="AL12" s="28"/>
      <c r="AM12" s="28"/>
      <c r="AN12" s="227">
        <v>287</v>
      </c>
      <c r="AO12" s="226"/>
      <c r="AP12" s="27" t="s">
        <v>9</v>
      </c>
      <c r="AQ12" s="39"/>
      <c r="AR12" s="30"/>
      <c r="AS12" s="31"/>
      <c r="AT12" s="32">
        <f>AN12</f>
        <v>287</v>
      </c>
      <c r="AU12" s="33" t="s">
        <v>36</v>
      </c>
    </row>
    <row r="13" spans="1:48" ht="17.100000000000001" customHeight="1" x14ac:dyDescent="0.15">
      <c r="A13" s="21" t="s">
        <v>51</v>
      </c>
      <c r="B13" s="21">
        <v>2511</v>
      </c>
      <c r="C13" s="22" t="s">
        <v>160</v>
      </c>
      <c r="D13" s="232"/>
      <c r="E13" s="219"/>
      <c r="F13" s="219"/>
      <c r="G13" s="219"/>
      <c r="H13" s="220"/>
      <c r="I13" s="48" t="s">
        <v>128</v>
      </c>
      <c r="J13" s="24"/>
      <c r="K13" s="24"/>
      <c r="L13" s="24"/>
      <c r="M13" s="24"/>
      <c r="N13" s="24"/>
      <c r="O13" s="24"/>
      <c r="P13" s="24"/>
      <c r="Q13" s="9"/>
      <c r="R13" s="24"/>
      <c r="S13" s="24"/>
      <c r="T13" s="24"/>
      <c r="U13" s="26"/>
      <c r="V13" s="49" t="s">
        <v>130</v>
      </c>
      <c r="W13" s="28"/>
      <c r="X13" s="28"/>
      <c r="Y13" s="28"/>
      <c r="Z13" s="28"/>
      <c r="AA13" s="28"/>
      <c r="AB13" s="28"/>
      <c r="AC13" s="28"/>
      <c r="AD13" s="28"/>
      <c r="AE13" s="28"/>
      <c r="AF13" s="28"/>
      <c r="AG13" s="28"/>
      <c r="AH13" s="28"/>
      <c r="AI13" s="28"/>
      <c r="AJ13" s="28"/>
      <c r="AK13" s="28"/>
      <c r="AL13" s="28"/>
      <c r="AM13" s="28"/>
      <c r="AN13" s="227">
        <v>179</v>
      </c>
      <c r="AO13" s="226"/>
      <c r="AP13" s="27" t="s">
        <v>9</v>
      </c>
      <c r="AQ13" s="39"/>
      <c r="AR13" s="30"/>
      <c r="AS13" s="31"/>
      <c r="AT13" s="32">
        <f t="shared" si="0"/>
        <v>179</v>
      </c>
      <c r="AU13" s="50"/>
    </row>
    <row r="14" spans="1:48" ht="17.100000000000001" customHeight="1" x14ac:dyDescent="0.15">
      <c r="A14" s="21" t="s">
        <v>51</v>
      </c>
      <c r="B14" s="21">
        <v>2621</v>
      </c>
      <c r="C14" s="22" t="s">
        <v>161</v>
      </c>
      <c r="D14" s="40"/>
      <c r="E14" s="41"/>
      <c r="F14" s="41"/>
      <c r="G14" s="41"/>
      <c r="H14" s="42"/>
      <c r="I14" s="51"/>
      <c r="J14" s="35"/>
      <c r="K14" s="35"/>
      <c r="L14" s="35"/>
      <c r="M14" s="35"/>
      <c r="N14" s="35"/>
      <c r="O14" s="35"/>
      <c r="P14" s="35"/>
      <c r="Q14" s="36"/>
      <c r="R14" s="35"/>
      <c r="S14" s="35"/>
      <c r="T14" s="35"/>
      <c r="U14" s="52"/>
      <c r="V14" s="49" t="s">
        <v>131</v>
      </c>
      <c r="W14" s="28"/>
      <c r="X14" s="28"/>
      <c r="Y14" s="28"/>
      <c r="Z14" s="28"/>
      <c r="AA14" s="28"/>
      <c r="AB14" s="28"/>
      <c r="AC14" s="28"/>
      <c r="AD14" s="28"/>
      <c r="AE14" s="28"/>
      <c r="AF14" s="28"/>
      <c r="AG14" s="28"/>
      <c r="AH14" s="28"/>
      <c r="AI14" s="28"/>
      <c r="AJ14" s="28"/>
      <c r="AK14" s="28"/>
      <c r="AL14" s="28"/>
      <c r="AM14" s="28"/>
      <c r="AN14" s="227">
        <v>220</v>
      </c>
      <c r="AO14" s="226"/>
      <c r="AP14" s="27" t="s">
        <v>9</v>
      </c>
      <c r="AQ14" s="39"/>
      <c r="AR14" s="30"/>
      <c r="AS14" s="31"/>
      <c r="AT14" s="32">
        <f t="shared" si="0"/>
        <v>220</v>
      </c>
      <c r="AU14" s="50"/>
    </row>
    <row r="15" spans="1:48" ht="17.100000000000001" customHeight="1" x14ac:dyDescent="0.15">
      <c r="A15" s="21" t="s">
        <v>51</v>
      </c>
      <c r="B15" s="21">
        <v>1411</v>
      </c>
      <c r="C15" s="22" t="s">
        <v>110</v>
      </c>
      <c r="D15" s="44"/>
      <c r="E15" s="45"/>
      <c r="F15" s="45"/>
      <c r="G15" s="45"/>
      <c r="H15" s="46"/>
      <c r="I15" s="53" t="s">
        <v>129</v>
      </c>
      <c r="J15" s="53"/>
      <c r="K15" s="53"/>
      <c r="L15" s="53"/>
      <c r="M15" s="53"/>
      <c r="N15" s="53"/>
      <c r="O15" s="53"/>
      <c r="P15" s="53"/>
      <c r="Q15" s="54"/>
      <c r="R15" s="28"/>
      <c r="S15" s="28"/>
      <c r="T15" s="28"/>
      <c r="U15" s="28"/>
      <c r="V15" s="28"/>
      <c r="W15" s="28"/>
      <c r="X15" s="28"/>
      <c r="Y15" s="28"/>
      <c r="Z15" s="28"/>
      <c r="AA15" s="28"/>
      <c r="AB15" s="28"/>
      <c r="AC15" s="28"/>
      <c r="AD15" s="28"/>
      <c r="AE15" s="28"/>
      <c r="AF15" s="28"/>
      <c r="AG15" s="28"/>
      <c r="AH15" s="28"/>
      <c r="AI15" s="28"/>
      <c r="AJ15" s="28"/>
      <c r="AK15" s="28"/>
      <c r="AL15" s="28"/>
      <c r="AM15" s="28"/>
      <c r="AN15" s="227">
        <v>163</v>
      </c>
      <c r="AO15" s="226"/>
      <c r="AP15" s="27" t="s">
        <v>9</v>
      </c>
      <c r="AQ15" s="39"/>
      <c r="AR15" s="30"/>
      <c r="AS15" s="31"/>
      <c r="AT15" s="55">
        <f t="shared" si="0"/>
        <v>163</v>
      </c>
      <c r="AU15" s="50"/>
    </row>
    <row r="16" spans="1:48" ht="17.100000000000001" customHeight="1" x14ac:dyDescent="0.15">
      <c r="A16" s="21" t="s">
        <v>35</v>
      </c>
      <c r="B16" s="21" t="s">
        <v>204</v>
      </c>
      <c r="C16" s="22" t="s">
        <v>164</v>
      </c>
      <c r="D16" s="56"/>
      <c r="E16" s="204" t="s">
        <v>133</v>
      </c>
      <c r="F16" s="204"/>
      <c r="G16" s="204"/>
      <c r="H16" s="204"/>
      <c r="I16" s="218"/>
      <c r="J16" s="231" t="s">
        <v>122</v>
      </c>
      <c r="K16" s="204"/>
      <c r="L16" s="204"/>
      <c r="M16" s="204"/>
      <c r="N16" s="218"/>
      <c r="O16" s="23" t="s">
        <v>123</v>
      </c>
      <c r="P16" s="9"/>
      <c r="Q16" s="9"/>
      <c r="R16" s="25"/>
      <c r="S16" s="24"/>
      <c r="T16" s="24"/>
      <c r="U16" s="26"/>
      <c r="V16" s="11"/>
      <c r="W16" s="24"/>
      <c r="X16" s="24"/>
      <c r="Y16" s="24"/>
      <c r="Z16" s="26"/>
      <c r="AA16" s="28"/>
      <c r="AB16" s="28"/>
      <c r="AC16" s="29"/>
      <c r="AD16" s="30"/>
      <c r="AE16" s="27"/>
      <c r="AF16" s="27"/>
      <c r="AG16" s="27"/>
      <c r="AH16" s="27"/>
      <c r="AI16" s="28"/>
      <c r="AJ16" s="28"/>
      <c r="AK16" s="28"/>
      <c r="AL16" s="30"/>
      <c r="AM16" s="30"/>
      <c r="AN16" s="230">
        <f>ROUND(R7*0.01,0)</f>
        <v>12</v>
      </c>
      <c r="AO16" s="230"/>
      <c r="AP16" s="27" t="s">
        <v>109</v>
      </c>
      <c r="AQ16" s="39"/>
      <c r="AR16" s="30"/>
      <c r="AS16" s="31"/>
      <c r="AT16" s="55">
        <f>-AN16</f>
        <v>-12</v>
      </c>
      <c r="AU16" s="33" t="s">
        <v>8</v>
      </c>
    </row>
    <row r="17" spans="1:47" ht="17.100000000000001" customHeight="1" x14ac:dyDescent="0.15">
      <c r="A17" s="21" t="s">
        <v>35</v>
      </c>
      <c r="B17" s="21" t="s">
        <v>224</v>
      </c>
      <c r="C17" s="22" t="s">
        <v>225</v>
      </c>
      <c r="D17" s="57"/>
      <c r="E17" s="219"/>
      <c r="F17" s="219"/>
      <c r="G17" s="219"/>
      <c r="H17" s="219"/>
      <c r="I17" s="220"/>
      <c r="J17" s="232"/>
      <c r="K17" s="219"/>
      <c r="L17" s="219"/>
      <c r="M17" s="219"/>
      <c r="N17" s="220"/>
      <c r="O17" s="34"/>
      <c r="P17" s="36"/>
      <c r="Q17" s="36"/>
      <c r="R17" s="58"/>
      <c r="S17" s="36"/>
      <c r="T17" s="37"/>
      <c r="U17" s="37"/>
      <c r="V17" s="37"/>
      <c r="W17" s="35"/>
      <c r="X17" s="35"/>
      <c r="Y17" s="35"/>
      <c r="Z17" s="52"/>
      <c r="AA17" s="59" t="s">
        <v>126</v>
      </c>
      <c r="AB17" s="30"/>
      <c r="AC17" s="27"/>
      <c r="AD17" s="27"/>
      <c r="AE17" s="27"/>
      <c r="AF17" s="27"/>
      <c r="AG17" s="27"/>
      <c r="AH17" s="29"/>
      <c r="AI17" s="28"/>
      <c r="AJ17" s="28"/>
      <c r="AK17" s="28"/>
      <c r="AL17" s="28"/>
      <c r="AM17" s="30"/>
      <c r="AN17" s="230">
        <f>ROUNDUP(AN7*0.01,0)</f>
        <v>1</v>
      </c>
      <c r="AO17" s="230"/>
      <c r="AP17" s="27" t="s">
        <v>109</v>
      </c>
      <c r="AQ17" s="39"/>
      <c r="AR17" s="30"/>
      <c r="AS17" s="31"/>
      <c r="AT17" s="55">
        <f>-AN17</f>
        <v>-1</v>
      </c>
      <c r="AU17" s="33" t="s">
        <v>15</v>
      </c>
    </row>
    <row r="18" spans="1:47" ht="17.100000000000001" customHeight="1" x14ac:dyDescent="0.15">
      <c r="A18" s="21" t="s">
        <v>35</v>
      </c>
      <c r="B18" s="21" t="s">
        <v>190</v>
      </c>
      <c r="C18" s="22" t="s">
        <v>165</v>
      </c>
      <c r="D18" s="40"/>
      <c r="E18" s="219"/>
      <c r="F18" s="219"/>
      <c r="G18" s="219"/>
      <c r="H18" s="219"/>
      <c r="I18" s="220"/>
      <c r="J18" s="232"/>
      <c r="K18" s="219"/>
      <c r="L18" s="219"/>
      <c r="M18" s="219"/>
      <c r="N18" s="220"/>
      <c r="O18" s="23" t="s">
        <v>124</v>
      </c>
      <c r="P18" s="9"/>
      <c r="Q18" s="9"/>
      <c r="R18" s="25"/>
      <c r="S18" s="24"/>
      <c r="T18" s="24"/>
      <c r="U18" s="24"/>
      <c r="V18" s="11"/>
      <c r="W18" s="24"/>
      <c r="X18" s="24"/>
      <c r="Y18" s="24"/>
      <c r="Z18" s="26"/>
      <c r="AA18" s="28"/>
      <c r="AB18" s="28"/>
      <c r="AC18" s="29"/>
      <c r="AD18" s="30"/>
      <c r="AE18" s="27"/>
      <c r="AF18" s="27"/>
      <c r="AG18" s="27"/>
      <c r="AH18" s="29"/>
      <c r="AI18" s="28"/>
      <c r="AJ18" s="28"/>
      <c r="AK18" s="28"/>
      <c r="AL18" s="30"/>
      <c r="AM18" s="30"/>
      <c r="AN18" s="230">
        <f>ROUND(R9*0.01,0)</f>
        <v>23</v>
      </c>
      <c r="AO18" s="230"/>
      <c r="AP18" s="27" t="s">
        <v>109</v>
      </c>
      <c r="AQ18" s="39"/>
      <c r="AR18" s="30"/>
      <c r="AS18" s="31"/>
      <c r="AT18" s="55">
        <f t="shared" ref="AT18:AT25" si="1">-AN18</f>
        <v>-23</v>
      </c>
      <c r="AU18" s="33" t="s">
        <v>8</v>
      </c>
    </row>
    <row r="19" spans="1:47" ht="17.100000000000001" customHeight="1" x14ac:dyDescent="0.15">
      <c r="A19" s="21" t="s">
        <v>35</v>
      </c>
      <c r="B19" s="21" t="s">
        <v>191</v>
      </c>
      <c r="C19" s="22" t="s">
        <v>177</v>
      </c>
      <c r="D19" s="57"/>
      <c r="E19" s="18"/>
      <c r="F19" s="18"/>
      <c r="G19" s="18"/>
      <c r="H19" s="18"/>
      <c r="I19" s="60"/>
      <c r="J19" s="57"/>
      <c r="K19" s="18"/>
      <c r="L19" s="18"/>
      <c r="M19" s="18"/>
      <c r="N19" s="18"/>
      <c r="O19" s="34"/>
      <c r="P19" s="36"/>
      <c r="Q19" s="36"/>
      <c r="R19" s="58"/>
      <c r="S19" s="36"/>
      <c r="T19" s="37"/>
      <c r="U19" s="37"/>
      <c r="V19" s="37"/>
      <c r="W19" s="35"/>
      <c r="X19" s="35"/>
      <c r="Y19" s="35"/>
      <c r="Z19" s="52"/>
      <c r="AA19" s="27" t="s">
        <v>126</v>
      </c>
      <c r="AB19" s="30"/>
      <c r="AC19" s="27"/>
      <c r="AD19" s="27"/>
      <c r="AE19" s="27"/>
      <c r="AF19" s="27"/>
      <c r="AG19" s="27"/>
      <c r="AH19" s="29"/>
      <c r="AI19" s="28"/>
      <c r="AJ19" s="28"/>
      <c r="AK19" s="28"/>
      <c r="AL19" s="28"/>
      <c r="AM19" s="30"/>
      <c r="AN19" s="230">
        <f t="shared" ref="AN19:AN25" si="2">ROUND(AN9*0.01,0)</f>
        <v>1</v>
      </c>
      <c r="AO19" s="230"/>
      <c r="AP19" s="27" t="s">
        <v>109</v>
      </c>
      <c r="AQ19" s="39"/>
      <c r="AR19" s="30"/>
      <c r="AS19" s="31"/>
      <c r="AT19" s="55">
        <f t="shared" si="1"/>
        <v>-1</v>
      </c>
      <c r="AU19" s="33" t="s">
        <v>15</v>
      </c>
    </row>
    <row r="20" spans="1:47" ht="17.100000000000001" customHeight="1" x14ac:dyDescent="0.15">
      <c r="A20" s="21" t="s">
        <v>35</v>
      </c>
      <c r="B20" s="21" t="s">
        <v>192</v>
      </c>
      <c r="C20" s="22" t="s">
        <v>166</v>
      </c>
      <c r="D20" s="57"/>
      <c r="E20" s="18"/>
      <c r="F20" s="18"/>
      <c r="G20" s="18"/>
      <c r="H20" s="18"/>
      <c r="I20" s="61"/>
      <c r="J20" s="57"/>
      <c r="K20" s="18"/>
      <c r="L20" s="18"/>
      <c r="M20" s="18"/>
      <c r="N20" s="18"/>
      <c r="O20" s="23" t="s">
        <v>125</v>
      </c>
      <c r="P20" s="43"/>
      <c r="Q20" s="43"/>
      <c r="R20" s="25"/>
      <c r="S20" s="24"/>
      <c r="T20" s="24"/>
      <c r="U20" s="24"/>
      <c r="V20" s="11"/>
      <c r="W20" s="24"/>
      <c r="X20" s="24"/>
      <c r="Y20" s="24"/>
      <c r="Z20" s="26"/>
      <c r="AA20" s="27"/>
      <c r="AB20" s="30"/>
      <c r="AC20" s="27"/>
      <c r="AD20" s="27"/>
      <c r="AE20" s="27"/>
      <c r="AF20" s="27"/>
      <c r="AG20" s="27"/>
      <c r="AH20" s="29"/>
      <c r="AI20" s="28"/>
      <c r="AJ20" s="28"/>
      <c r="AK20" s="28"/>
      <c r="AL20" s="30"/>
      <c r="AM20" s="30"/>
      <c r="AN20" s="230">
        <f>ROUND(R11*0.01,0)</f>
        <v>37</v>
      </c>
      <c r="AO20" s="230"/>
      <c r="AP20" s="27" t="s">
        <v>109</v>
      </c>
      <c r="AQ20" s="39"/>
      <c r="AR20" s="30"/>
      <c r="AS20" s="31"/>
      <c r="AT20" s="55">
        <f t="shared" si="1"/>
        <v>-37</v>
      </c>
      <c r="AU20" s="33" t="s">
        <v>8</v>
      </c>
    </row>
    <row r="21" spans="1:47" ht="17.100000000000001" customHeight="1" x14ac:dyDescent="0.15">
      <c r="A21" s="21" t="s">
        <v>35</v>
      </c>
      <c r="B21" s="21" t="s">
        <v>193</v>
      </c>
      <c r="C21" s="22" t="s">
        <v>167</v>
      </c>
      <c r="D21" s="57"/>
      <c r="E21" s="18"/>
      <c r="F21" s="18"/>
      <c r="G21" s="18"/>
      <c r="H21" s="18"/>
      <c r="I21" s="60"/>
      <c r="J21" s="57"/>
      <c r="K21" s="18"/>
      <c r="L21" s="18"/>
      <c r="M21" s="18"/>
      <c r="N21" s="18"/>
      <c r="O21" s="34"/>
      <c r="P21" s="36"/>
      <c r="Q21" s="36"/>
      <c r="R21" s="58"/>
      <c r="S21" s="36"/>
      <c r="T21" s="37"/>
      <c r="U21" s="37"/>
      <c r="V21" s="37"/>
      <c r="W21" s="35"/>
      <c r="X21" s="35"/>
      <c r="Y21" s="35"/>
      <c r="Z21" s="52"/>
      <c r="AA21" s="27" t="s">
        <v>126</v>
      </c>
      <c r="AB21" s="30"/>
      <c r="AC21" s="27"/>
      <c r="AD21" s="27"/>
      <c r="AE21" s="27"/>
      <c r="AF21" s="27"/>
      <c r="AG21" s="27"/>
      <c r="AH21" s="29"/>
      <c r="AI21" s="28"/>
      <c r="AJ21" s="28"/>
      <c r="AK21" s="28"/>
      <c r="AL21" s="28"/>
      <c r="AM21" s="30"/>
      <c r="AN21" s="230">
        <f t="shared" si="2"/>
        <v>1</v>
      </c>
      <c r="AO21" s="230"/>
      <c r="AP21" s="27" t="s">
        <v>109</v>
      </c>
      <c r="AQ21" s="39"/>
      <c r="AR21" s="30"/>
      <c r="AS21" s="31"/>
      <c r="AT21" s="55">
        <f t="shared" si="1"/>
        <v>-1</v>
      </c>
      <c r="AU21" s="33" t="s">
        <v>15</v>
      </c>
    </row>
    <row r="22" spans="1:47" ht="17.100000000000001" customHeight="1" x14ac:dyDescent="0.15">
      <c r="A22" s="21" t="s">
        <v>35</v>
      </c>
      <c r="B22" s="21" t="s">
        <v>194</v>
      </c>
      <c r="C22" s="22" t="s">
        <v>168</v>
      </c>
      <c r="D22" s="40"/>
      <c r="E22" s="41"/>
      <c r="F22" s="41"/>
      <c r="G22" s="41"/>
      <c r="H22" s="41"/>
      <c r="I22" s="62"/>
      <c r="J22" s="231" t="s">
        <v>127</v>
      </c>
      <c r="K22" s="204"/>
      <c r="L22" s="204"/>
      <c r="M22" s="204"/>
      <c r="N22" s="218"/>
      <c r="O22" s="63" t="s">
        <v>222</v>
      </c>
      <c r="P22" s="64"/>
      <c r="Q22" s="14"/>
      <c r="R22" s="64"/>
      <c r="S22" s="64"/>
      <c r="T22" s="64"/>
      <c r="U22" s="64"/>
      <c r="V22" s="64"/>
      <c r="W22" s="64"/>
      <c r="X22" s="64"/>
      <c r="Y22" s="64"/>
      <c r="Z22" s="64"/>
      <c r="AA22" s="28"/>
      <c r="AB22" s="28"/>
      <c r="AC22" s="28"/>
      <c r="AD22" s="28"/>
      <c r="AE22" s="28"/>
      <c r="AF22" s="28"/>
      <c r="AG22" s="28"/>
      <c r="AH22" s="28"/>
      <c r="AI22" s="28"/>
      <c r="AJ22" s="28"/>
      <c r="AK22" s="28"/>
      <c r="AL22" s="28"/>
      <c r="AM22" s="28"/>
      <c r="AN22" s="230">
        <f t="shared" si="2"/>
        <v>3</v>
      </c>
      <c r="AO22" s="230"/>
      <c r="AP22" s="27" t="s">
        <v>109</v>
      </c>
      <c r="AQ22" s="39"/>
      <c r="AR22" s="30"/>
      <c r="AS22" s="31"/>
      <c r="AT22" s="55">
        <f t="shared" si="1"/>
        <v>-3</v>
      </c>
      <c r="AU22" s="33" t="s">
        <v>36</v>
      </c>
    </row>
    <row r="23" spans="1:47" ht="17.100000000000001" customHeight="1" x14ac:dyDescent="0.15">
      <c r="A23" s="21" t="s">
        <v>35</v>
      </c>
      <c r="B23" s="21" t="s">
        <v>195</v>
      </c>
      <c r="C23" s="22" t="s">
        <v>169</v>
      </c>
      <c r="D23" s="40"/>
      <c r="E23" s="41"/>
      <c r="F23" s="41"/>
      <c r="G23" s="41"/>
      <c r="H23" s="41"/>
      <c r="I23" s="62"/>
      <c r="J23" s="232"/>
      <c r="K23" s="219"/>
      <c r="L23" s="219"/>
      <c r="M23" s="219"/>
      <c r="N23" s="220"/>
      <c r="O23" s="65" t="s">
        <v>128</v>
      </c>
      <c r="P23" s="24"/>
      <c r="Q23" s="9"/>
      <c r="R23" s="24"/>
      <c r="S23" s="24"/>
      <c r="T23" s="24"/>
      <c r="U23" s="24"/>
      <c r="V23" s="11"/>
      <c r="W23" s="24"/>
      <c r="X23" s="24"/>
      <c r="Y23" s="24"/>
      <c r="Z23" s="26"/>
      <c r="AA23" s="49" t="s">
        <v>130</v>
      </c>
      <c r="AB23" s="28"/>
      <c r="AC23" s="28"/>
      <c r="AD23" s="28"/>
      <c r="AE23" s="28"/>
      <c r="AF23" s="28"/>
      <c r="AG23" s="28"/>
      <c r="AH23" s="28"/>
      <c r="AI23" s="28"/>
      <c r="AJ23" s="28"/>
      <c r="AK23" s="28"/>
      <c r="AL23" s="28"/>
      <c r="AM23" s="28"/>
      <c r="AN23" s="230">
        <f t="shared" si="2"/>
        <v>2</v>
      </c>
      <c r="AO23" s="230"/>
      <c r="AP23" s="27" t="s">
        <v>109</v>
      </c>
      <c r="AQ23" s="39"/>
      <c r="AR23" s="30"/>
      <c r="AS23" s="31"/>
      <c r="AT23" s="55">
        <f t="shared" si="1"/>
        <v>-2</v>
      </c>
      <c r="AU23" s="50"/>
    </row>
    <row r="24" spans="1:47" ht="17.100000000000001" customHeight="1" x14ac:dyDescent="0.15">
      <c r="A24" s="21" t="s">
        <v>35</v>
      </c>
      <c r="B24" s="21" t="s">
        <v>196</v>
      </c>
      <c r="C24" s="22" t="s">
        <v>170</v>
      </c>
      <c r="D24" s="40"/>
      <c r="E24" s="41"/>
      <c r="F24" s="41"/>
      <c r="G24" s="41"/>
      <c r="H24" s="41"/>
      <c r="I24" s="62"/>
      <c r="J24" s="40"/>
      <c r="K24" s="41"/>
      <c r="L24" s="41"/>
      <c r="M24" s="41"/>
      <c r="N24" s="42"/>
      <c r="O24" s="66"/>
      <c r="P24" s="35"/>
      <c r="Q24" s="36"/>
      <c r="R24" s="35"/>
      <c r="S24" s="35"/>
      <c r="T24" s="35"/>
      <c r="U24" s="35"/>
      <c r="V24" s="37"/>
      <c r="W24" s="35"/>
      <c r="X24" s="35"/>
      <c r="Y24" s="35"/>
      <c r="Z24" s="52"/>
      <c r="AA24" s="49" t="s">
        <v>131</v>
      </c>
      <c r="AB24" s="28"/>
      <c r="AC24" s="28"/>
      <c r="AD24" s="28"/>
      <c r="AE24" s="28"/>
      <c r="AF24" s="28"/>
      <c r="AG24" s="28"/>
      <c r="AH24" s="28"/>
      <c r="AI24" s="28"/>
      <c r="AJ24" s="28"/>
      <c r="AK24" s="28"/>
      <c r="AL24" s="28"/>
      <c r="AM24" s="28"/>
      <c r="AN24" s="230">
        <f t="shared" si="2"/>
        <v>2</v>
      </c>
      <c r="AO24" s="230"/>
      <c r="AP24" s="27" t="s">
        <v>109</v>
      </c>
      <c r="AQ24" s="39"/>
      <c r="AR24" s="30"/>
      <c r="AS24" s="31"/>
      <c r="AT24" s="55">
        <f t="shared" si="1"/>
        <v>-2</v>
      </c>
      <c r="AU24" s="50"/>
    </row>
    <row r="25" spans="1:47" ht="17.100000000000001" customHeight="1" x14ac:dyDescent="0.15">
      <c r="A25" s="21" t="s">
        <v>35</v>
      </c>
      <c r="B25" s="21" t="s">
        <v>197</v>
      </c>
      <c r="C25" s="22" t="s">
        <v>117</v>
      </c>
      <c r="D25" s="44"/>
      <c r="E25" s="45"/>
      <c r="F25" s="45"/>
      <c r="G25" s="45"/>
      <c r="H25" s="45"/>
      <c r="I25" s="67"/>
      <c r="J25" s="44"/>
      <c r="K25" s="45"/>
      <c r="L25" s="45"/>
      <c r="M25" s="45"/>
      <c r="N25" s="46"/>
      <c r="O25" s="58" t="s">
        <v>129</v>
      </c>
      <c r="P25" s="58"/>
      <c r="Q25" s="67"/>
      <c r="R25" s="35"/>
      <c r="S25" s="35"/>
      <c r="T25" s="35"/>
      <c r="U25" s="35"/>
      <c r="V25" s="35"/>
      <c r="W25" s="35"/>
      <c r="X25" s="35"/>
      <c r="Y25" s="35"/>
      <c r="Z25" s="35"/>
      <c r="AA25" s="28"/>
      <c r="AB25" s="28"/>
      <c r="AC25" s="28"/>
      <c r="AD25" s="28"/>
      <c r="AE25" s="28"/>
      <c r="AF25" s="28"/>
      <c r="AG25" s="28"/>
      <c r="AH25" s="28"/>
      <c r="AI25" s="28"/>
      <c r="AJ25" s="28"/>
      <c r="AK25" s="28"/>
      <c r="AL25" s="28"/>
      <c r="AM25" s="28"/>
      <c r="AN25" s="230">
        <f t="shared" si="2"/>
        <v>2</v>
      </c>
      <c r="AO25" s="230"/>
      <c r="AP25" s="27" t="s">
        <v>109</v>
      </c>
      <c r="AQ25" s="39"/>
      <c r="AR25" s="30"/>
      <c r="AS25" s="31"/>
      <c r="AT25" s="55">
        <f t="shared" si="1"/>
        <v>-2</v>
      </c>
      <c r="AU25" s="68"/>
    </row>
    <row r="26" spans="1:47" ht="17.100000000000001" customHeight="1" x14ac:dyDescent="0.15">
      <c r="A26" s="21" t="s">
        <v>35</v>
      </c>
      <c r="B26" s="21" t="s">
        <v>198</v>
      </c>
      <c r="C26" s="22" t="s">
        <v>227</v>
      </c>
      <c r="D26" s="56"/>
      <c r="E26" s="204" t="s">
        <v>237</v>
      </c>
      <c r="F26" s="204"/>
      <c r="G26" s="204"/>
      <c r="H26" s="204"/>
      <c r="I26" s="218"/>
      <c r="J26" s="231" t="s">
        <v>122</v>
      </c>
      <c r="K26" s="204"/>
      <c r="L26" s="204"/>
      <c r="M26" s="204"/>
      <c r="N26" s="218"/>
      <c r="O26" s="23" t="s">
        <v>123</v>
      </c>
      <c r="P26" s="9"/>
      <c r="Q26" s="9"/>
      <c r="R26" s="25"/>
      <c r="S26" s="24"/>
      <c r="T26" s="24"/>
      <c r="U26" s="26"/>
      <c r="V26" s="11"/>
      <c r="W26" s="24"/>
      <c r="X26" s="24"/>
      <c r="Y26" s="24"/>
      <c r="Z26" s="26"/>
      <c r="AA26" s="28"/>
      <c r="AB26" s="28"/>
      <c r="AC26" s="29"/>
      <c r="AD26" s="30"/>
      <c r="AE26" s="27"/>
      <c r="AF26" s="27"/>
      <c r="AG26" s="27"/>
      <c r="AH26" s="27"/>
      <c r="AI26" s="28"/>
      <c r="AJ26" s="28"/>
      <c r="AK26" s="28"/>
      <c r="AL26" s="30"/>
      <c r="AM26" s="30"/>
      <c r="AN26" s="230">
        <f>ROUND(R7*0.01,0)</f>
        <v>12</v>
      </c>
      <c r="AO26" s="230"/>
      <c r="AP26" s="27" t="s">
        <v>109</v>
      </c>
      <c r="AQ26" s="39"/>
      <c r="AR26" s="30"/>
      <c r="AS26" s="31"/>
      <c r="AT26" s="55">
        <f>-AN26</f>
        <v>-12</v>
      </c>
      <c r="AU26" s="33" t="s">
        <v>8</v>
      </c>
    </row>
    <row r="27" spans="1:47" ht="17.100000000000001" customHeight="1" x14ac:dyDescent="0.15">
      <c r="A27" s="21" t="s">
        <v>35</v>
      </c>
      <c r="B27" s="21" t="s">
        <v>238</v>
      </c>
      <c r="C27" s="22" t="s">
        <v>228</v>
      </c>
      <c r="D27" s="57"/>
      <c r="E27" s="219"/>
      <c r="F27" s="219"/>
      <c r="G27" s="219"/>
      <c r="H27" s="219"/>
      <c r="I27" s="220"/>
      <c r="J27" s="232"/>
      <c r="K27" s="219"/>
      <c r="L27" s="219"/>
      <c r="M27" s="219"/>
      <c r="N27" s="220"/>
      <c r="O27" s="34"/>
      <c r="P27" s="36"/>
      <c r="Q27" s="36"/>
      <c r="R27" s="58"/>
      <c r="S27" s="36"/>
      <c r="T27" s="37"/>
      <c r="U27" s="37"/>
      <c r="V27" s="37"/>
      <c r="W27" s="35"/>
      <c r="X27" s="35"/>
      <c r="Y27" s="35"/>
      <c r="Z27" s="52"/>
      <c r="AA27" s="59" t="s">
        <v>126</v>
      </c>
      <c r="AB27" s="30"/>
      <c r="AC27" s="27"/>
      <c r="AD27" s="27"/>
      <c r="AE27" s="27"/>
      <c r="AF27" s="27"/>
      <c r="AG27" s="27"/>
      <c r="AH27" s="29"/>
      <c r="AI27" s="28"/>
      <c r="AJ27" s="28"/>
      <c r="AK27" s="28"/>
      <c r="AL27" s="28"/>
      <c r="AM27" s="30"/>
      <c r="AN27" s="230">
        <f>ROUNDUP(AN7*0.01,0)</f>
        <v>1</v>
      </c>
      <c r="AO27" s="230"/>
      <c r="AP27" s="27" t="s">
        <v>109</v>
      </c>
      <c r="AQ27" s="39"/>
      <c r="AR27" s="30"/>
      <c r="AS27" s="31"/>
      <c r="AT27" s="55">
        <f t="shared" ref="AT27:AT35" si="3">-AN27</f>
        <v>-1</v>
      </c>
      <c r="AU27" s="33" t="s">
        <v>15</v>
      </c>
    </row>
    <row r="28" spans="1:47" ht="17.100000000000001" customHeight="1" x14ac:dyDescent="0.15">
      <c r="A28" s="21" t="s">
        <v>35</v>
      </c>
      <c r="B28" s="21" t="s">
        <v>239</v>
      </c>
      <c r="C28" s="22" t="s">
        <v>229</v>
      </c>
      <c r="D28" s="40"/>
      <c r="E28" s="219"/>
      <c r="F28" s="219"/>
      <c r="G28" s="219"/>
      <c r="H28" s="219"/>
      <c r="I28" s="220"/>
      <c r="J28" s="232"/>
      <c r="K28" s="219"/>
      <c r="L28" s="219"/>
      <c r="M28" s="219"/>
      <c r="N28" s="220"/>
      <c r="O28" s="23" t="s">
        <v>124</v>
      </c>
      <c r="P28" s="9"/>
      <c r="Q28" s="9"/>
      <c r="R28" s="25"/>
      <c r="S28" s="24"/>
      <c r="T28" s="24"/>
      <c r="U28" s="24"/>
      <c r="V28" s="11"/>
      <c r="W28" s="24"/>
      <c r="X28" s="24"/>
      <c r="Y28" s="24"/>
      <c r="Z28" s="26"/>
      <c r="AA28" s="28"/>
      <c r="AB28" s="28"/>
      <c r="AC28" s="29"/>
      <c r="AD28" s="30"/>
      <c r="AE28" s="27"/>
      <c r="AF28" s="27"/>
      <c r="AG28" s="27"/>
      <c r="AH28" s="29"/>
      <c r="AI28" s="28"/>
      <c r="AJ28" s="28"/>
      <c r="AK28" s="28"/>
      <c r="AL28" s="30"/>
      <c r="AM28" s="30"/>
      <c r="AN28" s="230">
        <f>ROUND(R9*0.01,0)</f>
        <v>23</v>
      </c>
      <c r="AO28" s="230"/>
      <c r="AP28" s="27" t="s">
        <v>109</v>
      </c>
      <c r="AQ28" s="39"/>
      <c r="AR28" s="30"/>
      <c r="AS28" s="31"/>
      <c r="AT28" s="55">
        <f t="shared" si="3"/>
        <v>-23</v>
      </c>
      <c r="AU28" s="33" t="s">
        <v>8</v>
      </c>
    </row>
    <row r="29" spans="1:47" ht="17.100000000000001" customHeight="1" x14ac:dyDescent="0.15">
      <c r="A29" s="21" t="s">
        <v>35</v>
      </c>
      <c r="B29" s="21" t="s">
        <v>200</v>
      </c>
      <c r="C29" s="22" t="s">
        <v>230</v>
      </c>
      <c r="D29" s="57"/>
      <c r="E29" s="18"/>
      <c r="F29" s="18"/>
      <c r="G29" s="18"/>
      <c r="H29" s="18"/>
      <c r="I29" s="60"/>
      <c r="J29" s="57"/>
      <c r="K29" s="18"/>
      <c r="L29" s="18"/>
      <c r="M29" s="18"/>
      <c r="N29" s="18"/>
      <c r="O29" s="34"/>
      <c r="P29" s="36"/>
      <c r="Q29" s="36"/>
      <c r="R29" s="58"/>
      <c r="S29" s="36"/>
      <c r="T29" s="37"/>
      <c r="U29" s="37"/>
      <c r="V29" s="37"/>
      <c r="W29" s="35"/>
      <c r="X29" s="35"/>
      <c r="Y29" s="35"/>
      <c r="Z29" s="52"/>
      <c r="AA29" s="27" t="s">
        <v>126</v>
      </c>
      <c r="AB29" s="30"/>
      <c r="AC29" s="27"/>
      <c r="AD29" s="27"/>
      <c r="AE29" s="27"/>
      <c r="AF29" s="27"/>
      <c r="AG29" s="27"/>
      <c r="AH29" s="29"/>
      <c r="AI29" s="28"/>
      <c r="AJ29" s="28"/>
      <c r="AK29" s="28"/>
      <c r="AL29" s="28"/>
      <c r="AM29" s="30"/>
      <c r="AN29" s="230">
        <f>ROUND(AN9*0.01,0)</f>
        <v>1</v>
      </c>
      <c r="AO29" s="230"/>
      <c r="AP29" s="27" t="s">
        <v>109</v>
      </c>
      <c r="AQ29" s="39"/>
      <c r="AR29" s="30"/>
      <c r="AS29" s="31"/>
      <c r="AT29" s="55">
        <f t="shared" si="3"/>
        <v>-1</v>
      </c>
      <c r="AU29" s="33" t="s">
        <v>15</v>
      </c>
    </row>
    <row r="30" spans="1:47" ht="17.100000000000001" customHeight="1" x14ac:dyDescent="0.15">
      <c r="A30" s="21" t="s">
        <v>35</v>
      </c>
      <c r="B30" s="21" t="s">
        <v>201</v>
      </c>
      <c r="C30" s="22" t="s">
        <v>231</v>
      </c>
      <c r="D30" s="57"/>
      <c r="E30" s="18"/>
      <c r="F30" s="18"/>
      <c r="G30" s="18"/>
      <c r="H30" s="18"/>
      <c r="I30" s="61"/>
      <c r="J30" s="57"/>
      <c r="K30" s="18"/>
      <c r="L30" s="18"/>
      <c r="M30" s="18"/>
      <c r="N30" s="18"/>
      <c r="O30" s="23" t="s">
        <v>125</v>
      </c>
      <c r="P30" s="43"/>
      <c r="Q30" s="43"/>
      <c r="R30" s="25"/>
      <c r="S30" s="24"/>
      <c r="T30" s="24"/>
      <c r="U30" s="24"/>
      <c r="V30" s="11"/>
      <c r="W30" s="24"/>
      <c r="X30" s="24"/>
      <c r="Y30" s="24"/>
      <c r="Z30" s="26"/>
      <c r="AA30" s="27"/>
      <c r="AB30" s="30"/>
      <c r="AC30" s="27"/>
      <c r="AD30" s="27"/>
      <c r="AE30" s="27"/>
      <c r="AF30" s="27"/>
      <c r="AG30" s="27"/>
      <c r="AH30" s="29"/>
      <c r="AI30" s="28"/>
      <c r="AJ30" s="28"/>
      <c r="AK30" s="28"/>
      <c r="AL30" s="30"/>
      <c r="AM30" s="30"/>
      <c r="AN30" s="230">
        <f>ROUND(R11*0.01,0)</f>
        <v>37</v>
      </c>
      <c r="AO30" s="230"/>
      <c r="AP30" s="27" t="s">
        <v>109</v>
      </c>
      <c r="AQ30" s="39"/>
      <c r="AR30" s="30"/>
      <c r="AS30" s="31"/>
      <c r="AT30" s="55">
        <f t="shared" si="3"/>
        <v>-37</v>
      </c>
      <c r="AU30" s="33" t="s">
        <v>8</v>
      </c>
    </row>
    <row r="31" spans="1:47" ht="17.100000000000001" customHeight="1" x14ac:dyDescent="0.15">
      <c r="A31" s="21" t="s">
        <v>35</v>
      </c>
      <c r="B31" s="21" t="s">
        <v>202</v>
      </c>
      <c r="C31" s="22" t="s">
        <v>232</v>
      </c>
      <c r="D31" s="57"/>
      <c r="E31" s="18"/>
      <c r="F31" s="18"/>
      <c r="G31" s="18"/>
      <c r="H31" s="18"/>
      <c r="I31" s="60"/>
      <c r="J31" s="57"/>
      <c r="K31" s="18"/>
      <c r="L31" s="18"/>
      <c r="M31" s="18"/>
      <c r="N31" s="18"/>
      <c r="O31" s="34"/>
      <c r="P31" s="36"/>
      <c r="Q31" s="36"/>
      <c r="R31" s="58"/>
      <c r="S31" s="36"/>
      <c r="T31" s="37"/>
      <c r="U31" s="37"/>
      <c r="V31" s="37"/>
      <c r="W31" s="35"/>
      <c r="X31" s="35"/>
      <c r="Y31" s="35"/>
      <c r="Z31" s="52"/>
      <c r="AA31" s="27" t="s">
        <v>126</v>
      </c>
      <c r="AB31" s="30"/>
      <c r="AC31" s="27"/>
      <c r="AD31" s="27"/>
      <c r="AE31" s="27"/>
      <c r="AF31" s="27"/>
      <c r="AG31" s="27"/>
      <c r="AH31" s="29"/>
      <c r="AI31" s="28"/>
      <c r="AJ31" s="28"/>
      <c r="AK31" s="28"/>
      <c r="AL31" s="28"/>
      <c r="AM31" s="30"/>
      <c r="AN31" s="230">
        <f>ROUND(AN11*0.01,0)</f>
        <v>1</v>
      </c>
      <c r="AO31" s="230"/>
      <c r="AP31" s="27" t="s">
        <v>109</v>
      </c>
      <c r="AQ31" s="39"/>
      <c r="AR31" s="30"/>
      <c r="AS31" s="31"/>
      <c r="AT31" s="55">
        <f t="shared" si="3"/>
        <v>-1</v>
      </c>
      <c r="AU31" s="33" t="s">
        <v>15</v>
      </c>
    </row>
    <row r="32" spans="1:47" ht="17.100000000000001" customHeight="1" x14ac:dyDescent="0.15">
      <c r="A32" s="21" t="s">
        <v>35</v>
      </c>
      <c r="B32" s="21" t="s">
        <v>203</v>
      </c>
      <c r="C32" s="22" t="s">
        <v>233</v>
      </c>
      <c r="D32" s="40"/>
      <c r="E32" s="41"/>
      <c r="F32" s="41"/>
      <c r="G32" s="41"/>
      <c r="H32" s="41"/>
      <c r="I32" s="62"/>
      <c r="J32" s="231" t="s">
        <v>127</v>
      </c>
      <c r="K32" s="204"/>
      <c r="L32" s="204"/>
      <c r="M32" s="204"/>
      <c r="N32" s="218"/>
      <c r="O32" s="63" t="s">
        <v>222</v>
      </c>
      <c r="P32" s="64"/>
      <c r="Q32" s="14"/>
      <c r="R32" s="64"/>
      <c r="S32" s="64"/>
      <c r="T32" s="64"/>
      <c r="U32" s="64"/>
      <c r="V32" s="64"/>
      <c r="W32" s="64"/>
      <c r="X32" s="64"/>
      <c r="Y32" s="64"/>
      <c r="Z32" s="64"/>
      <c r="AA32" s="28"/>
      <c r="AB32" s="28"/>
      <c r="AC32" s="28"/>
      <c r="AD32" s="28"/>
      <c r="AE32" s="28"/>
      <c r="AF32" s="28"/>
      <c r="AG32" s="28"/>
      <c r="AH32" s="28"/>
      <c r="AI32" s="28"/>
      <c r="AJ32" s="28"/>
      <c r="AK32" s="28"/>
      <c r="AL32" s="28"/>
      <c r="AM32" s="28"/>
      <c r="AN32" s="230">
        <f>ROUND(AN12*0.01,0)</f>
        <v>3</v>
      </c>
      <c r="AO32" s="230"/>
      <c r="AP32" s="27" t="s">
        <v>109</v>
      </c>
      <c r="AQ32" s="39"/>
      <c r="AR32" s="30"/>
      <c r="AS32" s="31"/>
      <c r="AT32" s="55">
        <f t="shared" si="3"/>
        <v>-3</v>
      </c>
      <c r="AU32" s="33" t="s">
        <v>36</v>
      </c>
    </row>
    <row r="33" spans="1:47" ht="17.100000000000001" customHeight="1" x14ac:dyDescent="0.15">
      <c r="A33" s="21" t="s">
        <v>35</v>
      </c>
      <c r="B33" s="21" t="s">
        <v>240</v>
      </c>
      <c r="C33" s="22" t="s">
        <v>234</v>
      </c>
      <c r="D33" s="40"/>
      <c r="E33" s="41"/>
      <c r="F33" s="41"/>
      <c r="G33" s="41"/>
      <c r="H33" s="41"/>
      <c r="I33" s="62"/>
      <c r="J33" s="232"/>
      <c r="K33" s="219"/>
      <c r="L33" s="219"/>
      <c r="M33" s="219"/>
      <c r="N33" s="220"/>
      <c r="O33" s="65" t="s">
        <v>128</v>
      </c>
      <c r="P33" s="24"/>
      <c r="Q33" s="9"/>
      <c r="R33" s="24"/>
      <c r="S33" s="24"/>
      <c r="T33" s="24"/>
      <c r="U33" s="24"/>
      <c r="V33" s="11"/>
      <c r="W33" s="24"/>
      <c r="X33" s="24"/>
      <c r="Y33" s="24"/>
      <c r="Z33" s="26"/>
      <c r="AA33" s="49" t="s">
        <v>130</v>
      </c>
      <c r="AB33" s="28"/>
      <c r="AC33" s="28"/>
      <c r="AD33" s="28"/>
      <c r="AE33" s="28"/>
      <c r="AF33" s="28"/>
      <c r="AG33" s="28"/>
      <c r="AH33" s="28"/>
      <c r="AI33" s="28"/>
      <c r="AJ33" s="28"/>
      <c r="AK33" s="28"/>
      <c r="AL33" s="28"/>
      <c r="AM33" s="28"/>
      <c r="AN33" s="230">
        <f>ROUND(AN13*0.01,0)</f>
        <v>2</v>
      </c>
      <c r="AO33" s="230"/>
      <c r="AP33" s="27" t="s">
        <v>109</v>
      </c>
      <c r="AQ33" s="39"/>
      <c r="AR33" s="30"/>
      <c r="AS33" s="31"/>
      <c r="AT33" s="55">
        <f t="shared" si="3"/>
        <v>-2</v>
      </c>
      <c r="AU33" s="50"/>
    </row>
    <row r="34" spans="1:47" ht="17.100000000000001" customHeight="1" x14ac:dyDescent="0.15">
      <c r="A34" s="21" t="s">
        <v>35</v>
      </c>
      <c r="B34" s="21" t="s">
        <v>241</v>
      </c>
      <c r="C34" s="22" t="s">
        <v>235</v>
      </c>
      <c r="D34" s="40"/>
      <c r="E34" s="41"/>
      <c r="F34" s="41"/>
      <c r="G34" s="41"/>
      <c r="H34" s="41"/>
      <c r="I34" s="62"/>
      <c r="J34" s="40"/>
      <c r="K34" s="41"/>
      <c r="L34" s="41"/>
      <c r="M34" s="41"/>
      <c r="N34" s="42"/>
      <c r="O34" s="66"/>
      <c r="P34" s="35"/>
      <c r="Q34" s="36"/>
      <c r="R34" s="35"/>
      <c r="S34" s="35"/>
      <c r="T34" s="35"/>
      <c r="U34" s="35"/>
      <c r="V34" s="37"/>
      <c r="W34" s="35"/>
      <c r="X34" s="35"/>
      <c r="Y34" s="35"/>
      <c r="Z34" s="52"/>
      <c r="AA34" s="49" t="s">
        <v>131</v>
      </c>
      <c r="AB34" s="28"/>
      <c r="AC34" s="28"/>
      <c r="AD34" s="28"/>
      <c r="AE34" s="28"/>
      <c r="AF34" s="28"/>
      <c r="AG34" s="28"/>
      <c r="AH34" s="28"/>
      <c r="AI34" s="28"/>
      <c r="AJ34" s="28"/>
      <c r="AK34" s="28"/>
      <c r="AL34" s="28"/>
      <c r="AM34" s="28"/>
      <c r="AN34" s="230">
        <f>ROUND(AN14*0.01,0)</f>
        <v>2</v>
      </c>
      <c r="AO34" s="230"/>
      <c r="AP34" s="27" t="s">
        <v>109</v>
      </c>
      <c r="AQ34" s="39"/>
      <c r="AR34" s="30"/>
      <c r="AS34" s="31"/>
      <c r="AT34" s="55">
        <f t="shared" si="3"/>
        <v>-2</v>
      </c>
      <c r="AU34" s="50"/>
    </row>
    <row r="35" spans="1:47" ht="17.100000000000001" customHeight="1" x14ac:dyDescent="0.15">
      <c r="A35" s="21" t="s">
        <v>35</v>
      </c>
      <c r="B35" s="21" t="s">
        <v>242</v>
      </c>
      <c r="C35" s="22" t="s">
        <v>236</v>
      </c>
      <c r="D35" s="44"/>
      <c r="E35" s="45"/>
      <c r="F35" s="45"/>
      <c r="G35" s="45"/>
      <c r="H35" s="45"/>
      <c r="I35" s="67"/>
      <c r="J35" s="44"/>
      <c r="K35" s="45"/>
      <c r="L35" s="45"/>
      <c r="M35" s="45"/>
      <c r="N35" s="46"/>
      <c r="O35" s="58" t="s">
        <v>129</v>
      </c>
      <c r="P35" s="58"/>
      <c r="Q35" s="67"/>
      <c r="R35" s="35"/>
      <c r="S35" s="35"/>
      <c r="T35" s="35"/>
      <c r="U35" s="35"/>
      <c r="V35" s="35"/>
      <c r="W35" s="35"/>
      <c r="X35" s="35"/>
      <c r="Y35" s="35"/>
      <c r="Z35" s="35"/>
      <c r="AA35" s="28"/>
      <c r="AB35" s="28"/>
      <c r="AC35" s="28"/>
      <c r="AD35" s="28"/>
      <c r="AE35" s="28"/>
      <c r="AF35" s="28"/>
      <c r="AG35" s="28"/>
      <c r="AH35" s="28"/>
      <c r="AI35" s="28"/>
      <c r="AJ35" s="28"/>
      <c r="AK35" s="28"/>
      <c r="AL35" s="28"/>
      <c r="AM35" s="28"/>
      <c r="AN35" s="230">
        <f>ROUND(AN15*0.01,0)</f>
        <v>2</v>
      </c>
      <c r="AO35" s="230"/>
      <c r="AP35" s="27" t="s">
        <v>109</v>
      </c>
      <c r="AQ35" s="39"/>
      <c r="AR35" s="30"/>
      <c r="AS35" s="31"/>
      <c r="AT35" s="55">
        <f t="shared" si="3"/>
        <v>-2</v>
      </c>
      <c r="AU35" s="68"/>
    </row>
    <row r="36" spans="1:47" ht="17.100000000000001" customHeight="1" x14ac:dyDescent="0.15">
      <c r="A36" s="21" t="s">
        <v>106</v>
      </c>
      <c r="B36" s="21">
        <v>6001</v>
      </c>
      <c r="C36" s="22" t="s">
        <v>162</v>
      </c>
      <c r="D36" s="209" t="s">
        <v>120</v>
      </c>
      <c r="E36" s="210"/>
      <c r="F36" s="210"/>
      <c r="G36" s="210"/>
      <c r="H36" s="210"/>
      <c r="I36" s="210"/>
      <c r="J36" s="211"/>
      <c r="K36" s="202" t="s">
        <v>119</v>
      </c>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69"/>
      <c r="AJ36" s="69"/>
      <c r="AK36" s="37"/>
      <c r="AL36" s="37"/>
      <c r="AM36" s="70" t="s">
        <v>10</v>
      </c>
      <c r="AN36" s="223">
        <v>0.1</v>
      </c>
      <c r="AO36" s="224"/>
      <c r="AP36" s="37" t="s">
        <v>107</v>
      </c>
      <c r="AQ36" s="71"/>
      <c r="AR36" s="72"/>
      <c r="AS36" s="73"/>
      <c r="AT36" s="74"/>
      <c r="AU36" s="33" t="s">
        <v>105</v>
      </c>
    </row>
    <row r="37" spans="1:47" ht="17.100000000000001" customHeight="1" x14ac:dyDescent="0.15">
      <c r="A37" s="21" t="s">
        <v>35</v>
      </c>
      <c r="B37" s="21">
        <v>6003</v>
      </c>
      <c r="C37" s="22" t="s">
        <v>163</v>
      </c>
      <c r="D37" s="212"/>
      <c r="E37" s="213"/>
      <c r="F37" s="213"/>
      <c r="G37" s="213"/>
      <c r="H37" s="213"/>
      <c r="I37" s="213"/>
      <c r="J37" s="214"/>
      <c r="K37" s="202" t="s">
        <v>220</v>
      </c>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69"/>
      <c r="AJ37" s="69"/>
      <c r="AK37" s="37"/>
      <c r="AL37" s="37"/>
      <c r="AM37" s="70" t="s">
        <v>10</v>
      </c>
      <c r="AN37" s="223">
        <v>0.15</v>
      </c>
      <c r="AO37" s="224"/>
      <c r="AP37" s="37" t="s">
        <v>107</v>
      </c>
      <c r="AQ37" s="71"/>
      <c r="AR37" s="72"/>
      <c r="AS37" s="73"/>
      <c r="AT37" s="74"/>
      <c r="AU37" s="50"/>
    </row>
    <row r="38" spans="1:47" ht="17.100000000000001" customHeight="1" x14ac:dyDescent="0.15">
      <c r="A38" s="21" t="s">
        <v>35</v>
      </c>
      <c r="B38" s="21">
        <v>6002</v>
      </c>
      <c r="C38" s="22" t="s">
        <v>221</v>
      </c>
      <c r="D38" s="215"/>
      <c r="E38" s="216"/>
      <c r="F38" s="216"/>
      <c r="G38" s="216"/>
      <c r="H38" s="216"/>
      <c r="I38" s="216"/>
      <c r="J38" s="217"/>
      <c r="K38" s="202" t="s">
        <v>132</v>
      </c>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69"/>
      <c r="AJ38" s="69"/>
      <c r="AK38" s="37"/>
      <c r="AL38" s="37"/>
      <c r="AM38" s="70" t="s">
        <v>10</v>
      </c>
      <c r="AN38" s="223">
        <v>0.12</v>
      </c>
      <c r="AO38" s="224"/>
      <c r="AP38" s="37" t="s">
        <v>107</v>
      </c>
      <c r="AQ38" s="71"/>
      <c r="AR38" s="72"/>
      <c r="AS38" s="73"/>
      <c r="AT38" s="74"/>
      <c r="AU38" s="50"/>
    </row>
    <row r="39" spans="1:47" ht="17.100000000000001" customHeight="1" x14ac:dyDescent="0.15">
      <c r="A39" s="21" t="s">
        <v>51</v>
      </c>
      <c r="B39" s="21">
        <v>8000</v>
      </c>
      <c r="C39" s="22" t="s">
        <v>29</v>
      </c>
      <c r="D39" s="75"/>
      <c r="E39" s="11" t="s">
        <v>28</v>
      </c>
      <c r="F39" s="11"/>
      <c r="G39" s="11"/>
      <c r="H39" s="11"/>
      <c r="I39" s="11"/>
      <c r="J39" s="11"/>
      <c r="K39" s="11"/>
      <c r="L39" s="11"/>
      <c r="M39" s="11"/>
      <c r="N39" s="11"/>
      <c r="O39" s="11"/>
      <c r="P39" s="11"/>
      <c r="Q39" s="11"/>
      <c r="R39" s="11"/>
      <c r="S39" s="11"/>
      <c r="T39" s="11"/>
      <c r="U39" s="11"/>
      <c r="V39" s="11"/>
      <c r="W39" s="76"/>
      <c r="X39" s="27"/>
      <c r="Y39" s="27"/>
      <c r="Z39" s="27"/>
      <c r="AA39" s="27"/>
      <c r="AB39" s="29"/>
      <c r="AC39" s="27"/>
      <c r="AD39" s="29"/>
      <c r="AE39" s="30"/>
      <c r="AF39" s="27"/>
      <c r="AG39" s="27"/>
      <c r="AH39" s="27"/>
      <c r="AI39" s="27"/>
      <c r="AJ39" s="27"/>
      <c r="AK39" s="27"/>
      <c r="AL39" s="27"/>
      <c r="AM39" s="39" t="s">
        <v>10</v>
      </c>
      <c r="AN39" s="225">
        <v>0.15</v>
      </c>
      <c r="AO39" s="226"/>
      <c r="AP39" s="27" t="s">
        <v>11</v>
      </c>
      <c r="AQ39" s="30"/>
      <c r="AR39" s="30"/>
      <c r="AS39" s="31"/>
      <c r="AT39" s="77"/>
      <c r="AU39" s="68"/>
    </row>
    <row r="40" spans="1:47" ht="17.100000000000001" customHeight="1" x14ac:dyDescent="0.15">
      <c r="A40" s="21" t="s">
        <v>53</v>
      </c>
      <c r="B40" s="21">
        <v>8001</v>
      </c>
      <c r="C40" s="22" t="s">
        <v>41</v>
      </c>
      <c r="D40" s="57"/>
      <c r="E40" s="18"/>
      <c r="F40" s="18"/>
      <c r="G40" s="18"/>
      <c r="H40" s="18"/>
      <c r="I40" s="18"/>
      <c r="J40" s="18"/>
      <c r="K40" s="18"/>
      <c r="L40" s="18"/>
      <c r="M40" s="18"/>
      <c r="N40" s="18"/>
      <c r="O40" s="18"/>
      <c r="P40" s="18"/>
      <c r="Q40" s="18"/>
      <c r="R40" s="18"/>
      <c r="S40" s="18"/>
      <c r="T40" s="18"/>
      <c r="U40" s="18"/>
      <c r="V40" s="18"/>
      <c r="W40" s="78"/>
      <c r="X40" s="27"/>
      <c r="Y40" s="27"/>
      <c r="Z40" s="27"/>
      <c r="AA40" s="27"/>
      <c r="AB40" s="29"/>
      <c r="AC40" s="27"/>
      <c r="AD40" s="29"/>
      <c r="AE40" s="30"/>
      <c r="AF40" s="27"/>
      <c r="AG40" s="27"/>
      <c r="AH40" s="27"/>
      <c r="AI40" s="27"/>
      <c r="AJ40" s="27"/>
      <c r="AK40" s="27"/>
      <c r="AL40" s="27"/>
      <c r="AM40" s="39" t="s">
        <v>10</v>
      </c>
      <c r="AN40" s="225">
        <v>0.15</v>
      </c>
      <c r="AO40" s="226"/>
      <c r="AP40" s="27" t="s">
        <v>11</v>
      </c>
      <c r="AQ40" s="30"/>
      <c r="AR40" s="30"/>
      <c r="AS40" s="31"/>
      <c r="AT40" s="77"/>
      <c r="AU40" s="33" t="s">
        <v>15</v>
      </c>
    </row>
    <row r="41" spans="1:47" ht="17.100000000000001" customHeight="1" x14ac:dyDescent="0.15">
      <c r="A41" s="21" t="s">
        <v>53</v>
      </c>
      <c r="B41" s="21">
        <v>8002</v>
      </c>
      <c r="C41" s="22" t="s">
        <v>38</v>
      </c>
      <c r="D41" s="79"/>
      <c r="E41" s="37"/>
      <c r="F41" s="37"/>
      <c r="G41" s="37"/>
      <c r="H41" s="37"/>
      <c r="I41" s="37"/>
      <c r="J41" s="37"/>
      <c r="K41" s="37"/>
      <c r="L41" s="37"/>
      <c r="M41" s="37"/>
      <c r="N41" s="37"/>
      <c r="O41" s="37"/>
      <c r="P41" s="37"/>
      <c r="Q41" s="37"/>
      <c r="R41" s="37"/>
      <c r="S41" s="37"/>
      <c r="T41" s="37"/>
      <c r="U41" s="37"/>
      <c r="V41" s="37"/>
      <c r="W41" s="38"/>
      <c r="X41" s="27"/>
      <c r="Y41" s="27"/>
      <c r="Z41" s="27"/>
      <c r="AA41" s="27"/>
      <c r="AB41" s="29"/>
      <c r="AC41" s="27"/>
      <c r="AD41" s="29"/>
      <c r="AE41" s="30"/>
      <c r="AF41" s="27"/>
      <c r="AG41" s="27"/>
      <c r="AH41" s="27"/>
      <c r="AI41" s="27"/>
      <c r="AJ41" s="27"/>
      <c r="AK41" s="27"/>
      <c r="AL41" s="27"/>
      <c r="AM41" s="39" t="s">
        <v>10</v>
      </c>
      <c r="AN41" s="225">
        <v>0.15</v>
      </c>
      <c r="AO41" s="226"/>
      <c r="AP41" s="27" t="s">
        <v>11</v>
      </c>
      <c r="AQ41" s="30"/>
      <c r="AR41" s="30"/>
      <c r="AS41" s="31"/>
      <c r="AT41" s="77"/>
      <c r="AU41" s="33" t="s">
        <v>36</v>
      </c>
    </row>
    <row r="42" spans="1:47" ht="17.100000000000001" customHeight="1" x14ac:dyDescent="0.15">
      <c r="A42" s="21" t="s">
        <v>53</v>
      </c>
      <c r="B42" s="21">
        <v>8100</v>
      </c>
      <c r="C42" s="22" t="s">
        <v>30</v>
      </c>
      <c r="D42" s="75"/>
      <c r="E42" s="204" t="s">
        <v>12</v>
      </c>
      <c r="F42" s="204"/>
      <c r="G42" s="204"/>
      <c r="H42" s="204"/>
      <c r="I42" s="204"/>
      <c r="J42" s="204"/>
      <c r="K42" s="204"/>
      <c r="L42" s="204"/>
      <c r="M42" s="204"/>
      <c r="N42" s="204"/>
      <c r="O42" s="204"/>
      <c r="P42" s="204"/>
      <c r="Q42" s="204"/>
      <c r="R42" s="204"/>
      <c r="S42" s="204"/>
      <c r="T42" s="204"/>
      <c r="U42" s="204"/>
      <c r="V42" s="204"/>
      <c r="W42" s="218"/>
      <c r="X42" s="27"/>
      <c r="Y42" s="27"/>
      <c r="Z42" s="27"/>
      <c r="AA42" s="27"/>
      <c r="AB42" s="29"/>
      <c r="AC42" s="27"/>
      <c r="AD42" s="29"/>
      <c r="AE42" s="30"/>
      <c r="AF42" s="27"/>
      <c r="AG42" s="27"/>
      <c r="AH42" s="27"/>
      <c r="AI42" s="27"/>
      <c r="AJ42" s="27"/>
      <c r="AK42" s="27"/>
      <c r="AL42" s="27"/>
      <c r="AM42" s="39" t="s">
        <v>10</v>
      </c>
      <c r="AN42" s="225">
        <v>0.1</v>
      </c>
      <c r="AO42" s="226"/>
      <c r="AP42" s="27" t="s">
        <v>11</v>
      </c>
      <c r="AQ42" s="30"/>
      <c r="AR42" s="30"/>
      <c r="AS42" s="31"/>
      <c r="AT42" s="77"/>
      <c r="AU42" s="33" t="s">
        <v>8</v>
      </c>
    </row>
    <row r="43" spans="1:47" ht="17.100000000000001" customHeight="1" x14ac:dyDescent="0.15">
      <c r="A43" s="21" t="s">
        <v>53</v>
      </c>
      <c r="B43" s="21">
        <v>8101</v>
      </c>
      <c r="C43" s="22" t="s">
        <v>42</v>
      </c>
      <c r="D43" s="57"/>
      <c r="E43" s="219"/>
      <c r="F43" s="219"/>
      <c r="G43" s="219"/>
      <c r="H43" s="219"/>
      <c r="I43" s="219"/>
      <c r="J43" s="219"/>
      <c r="K43" s="219"/>
      <c r="L43" s="219"/>
      <c r="M43" s="219"/>
      <c r="N43" s="219"/>
      <c r="O43" s="219"/>
      <c r="P43" s="219"/>
      <c r="Q43" s="219"/>
      <c r="R43" s="219"/>
      <c r="S43" s="219"/>
      <c r="T43" s="219"/>
      <c r="U43" s="219"/>
      <c r="V43" s="219"/>
      <c r="W43" s="220"/>
      <c r="X43" s="27"/>
      <c r="Y43" s="27"/>
      <c r="Z43" s="27"/>
      <c r="AA43" s="27"/>
      <c r="AB43" s="29"/>
      <c r="AC43" s="27"/>
      <c r="AD43" s="29"/>
      <c r="AE43" s="30"/>
      <c r="AF43" s="27"/>
      <c r="AG43" s="27"/>
      <c r="AH43" s="27"/>
      <c r="AI43" s="27"/>
      <c r="AJ43" s="27"/>
      <c r="AK43" s="27"/>
      <c r="AL43" s="27"/>
      <c r="AM43" s="39" t="s">
        <v>10</v>
      </c>
      <c r="AN43" s="225">
        <v>0.1</v>
      </c>
      <c r="AO43" s="226"/>
      <c r="AP43" s="27" t="s">
        <v>11</v>
      </c>
      <c r="AQ43" s="30"/>
      <c r="AR43" s="30"/>
      <c r="AS43" s="31"/>
      <c r="AT43" s="77"/>
      <c r="AU43" s="33" t="s">
        <v>15</v>
      </c>
    </row>
    <row r="44" spans="1:47" ht="17.100000000000001" customHeight="1" x14ac:dyDescent="0.15">
      <c r="A44" s="21" t="s">
        <v>53</v>
      </c>
      <c r="B44" s="21">
        <v>8102</v>
      </c>
      <c r="C44" s="22" t="s">
        <v>39</v>
      </c>
      <c r="D44" s="79"/>
      <c r="E44" s="37"/>
      <c r="F44" s="37"/>
      <c r="G44" s="37"/>
      <c r="H44" s="37"/>
      <c r="I44" s="37"/>
      <c r="J44" s="37"/>
      <c r="K44" s="37"/>
      <c r="L44" s="37"/>
      <c r="M44" s="37"/>
      <c r="N44" s="37"/>
      <c r="O44" s="37"/>
      <c r="P44" s="37"/>
      <c r="Q44" s="37"/>
      <c r="R44" s="37"/>
      <c r="S44" s="37"/>
      <c r="T44" s="37"/>
      <c r="U44" s="37"/>
      <c r="V44" s="37"/>
      <c r="W44" s="38"/>
      <c r="X44" s="27"/>
      <c r="Y44" s="27"/>
      <c r="Z44" s="27"/>
      <c r="AA44" s="27"/>
      <c r="AB44" s="29"/>
      <c r="AC44" s="27"/>
      <c r="AD44" s="29"/>
      <c r="AE44" s="30"/>
      <c r="AF44" s="27"/>
      <c r="AG44" s="27"/>
      <c r="AH44" s="27"/>
      <c r="AI44" s="27"/>
      <c r="AJ44" s="27"/>
      <c r="AK44" s="27"/>
      <c r="AL44" s="27"/>
      <c r="AM44" s="39" t="s">
        <v>10</v>
      </c>
      <c r="AN44" s="225">
        <v>0.1</v>
      </c>
      <c r="AO44" s="226"/>
      <c r="AP44" s="27" t="s">
        <v>11</v>
      </c>
      <c r="AQ44" s="30"/>
      <c r="AR44" s="30"/>
      <c r="AS44" s="31"/>
      <c r="AT44" s="77"/>
      <c r="AU44" s="33" t="s">
        <v>36</v>
      </c>
    </row>
    <row r="45" spans="1:47" ht="17.100000000000001" customHeight="1" x14ac:dyDescent="0.15">
      <c r="A45" s="21" t="s">
        <v>53</v>
      </c>
      <c r="B45" s="21">
        <v>8110</v>
      </c>
      <c r="C45" s="22" t="s">
        <v>31</v>
      </c>
      <c r="D45" s="75"/>
      <c r="E45" s="204" t="s">
        <v>13</v>
      </c>
      <c r="F45" s="205"/>
      <c r="G45" s="205"/>
      <c r="H45" s="205"/>
      <c r="I45" s="205"/>
      <c r="J45" s="205"/>
      <c r="K45" s="205"/>
      <c r="L45" s="205"/>
      <c r="M45" s="205"/>
      <c r="N45" s="205"/>
      <c r="O45" s="205"/>
      <c r="P45" s="205"/>
      <c r="Q45" s="205"/>
      <c r="R45" s="205"/>
      <c r="S45" s="205"/>
      <c r="T45" s="205"/>
      <c r="U45" s="205"/>
      <c r="V45" s="205"/>
      <c r="W45" s="206"/>
      <c r="X45" s="27"/>
      <c r="Y45" s="27"/>
      <c r="Z45" s="27"/>
      <c r="AA45" s="27"/>
      <c r="AB45" s="29"/>
      <c r="AC45" s="27"/>
      <c r="AD45" s="29"/>
      <c r="AE45" s="30"/>
      <c r="AF45" s="27"/>
      <c r="AG45" s="27"/>
      <c r="AH45" s="27"/>
      <c r="AI45" s="27"/>
      <c r="AJ45" s="27"/>
      <c r="AK45" s="27"/>
      <c r="AL45" s="27"/>
      <c r="AM45" s="39" t="s">
        <v>10</v>
      </c>
      <c r="AN45" s="225">
        <v>0.05</v>
      </c>
      <c r="AO45" s="226"/>
      <c r="AP45" s="27" t="s">
        <v>11</v>
      </c>
      <c r="AQ45" s="30"/>
      <c r="AR45" s="30"/>
      <c r="AS45" s="31"/>
      <c r="AT45" s="77"/>
      <c r="AU45" s="33" t="s">
        <v>8</v>
      </c>
    </row>
    <row r="46" spans="1:47" ht="17.100000000000001" customHeight="1" x14ac:dyDescent="0.15">
      <c r="A46" s="21" t="s">
        <v>53</v>
      </c>
      <c r="B46" s="21">
        <v>8111</v>
      </c>
      <c r="C46" s="22" t="s">
        <v>48</v>
      </c>
      <c r="D46" s="57"/>
      <c r="E46" s="207"/>
      <c r="F46" s="207"/>
      <c r="G46" s="207"/>
      <c r="H46" s="207"/>
      <c r="I46" s="207"/>
      <c r="J46" s="207"/>
      <c r="K46" s="207"/>
      <c r="L46" s="207"/>
      <c r="M46" s="207"/>
      <c r="N46" s="207"/>
      <c r="O46" s="207"/>
      <c r="P46" s="207"/>
      <c r="Q46" s="207"/>
      <c r="R46" s="207"/>
      <c r="S46" s="207"/>
      <c r="T46" s="207"/>
      <c r="U46" s="207"/>
      <c r="V46" s="207"/>
      <c r="W46" s="208"/>
      <c r="X46" s="27"/>
      <c r="Y46" s="27"/>
      <c r="Z46" s="27"/>
      <c r="AA46" s="27"/>
      <c r="AB46" s="29"/>
      <c r="AC46" s="27"/>
      <c r="AD46" s="29"/>
      <c r="AE46" s="30"/>
      <c r="AF46" s="27"/>
      <c r="AG46" s="27"/>
      <c r="AH46" s="27"/>
      <c r="AI46" s="27"/>
      <c r="AJ46" s="27"/>
      <c r="AK46" s="27"/>
      <c r="AL46" s="27"/>
      <c r="AM46" s="39" t="s">
        <v>10</v>
      </c>
      <c r="AN46" s="225">
        <v>0.05</v>
      </c>
      <c r="AO46" s="226"/>
      <c r="AP46" s="27" t="s">
        <v>11</v>
      </c>
      <c r="AQ46" s="30"/>
      <c r="AR46" s="30"/>
      <c r="AS46" s="31"/>
      <c r="AT46" s="77"/>
      <c r="AU46" s="33" t="s">
        <v>15</v>
      </c>
    </row>
    <row r="47" spans="1:47" ht="17.100000000000001" customHeight="1" x14ac:dyDescent="0.15">
      <c r="A47" s="21" t="s">
        <v>53</v>
      </c>
      <c r="B47" s="21">
        <v>8112</v>
      </c>
      <c r="C47" s="22" t="s">
        <v>40</v>
      </c>
      <c r="D47" s="79"/>
      <c r="E47" s="37"/>
      <c r="F47" s="37"/>
      <c r="G47" s="37"/>
      <c r="H47" s="37"/>
      <c r="I47" s="37"/>
      <c r="J47" s="37"/>
      <c r="K47" s="37"/>
      <c r="L47" s="37"/>
      <c r="M47" s="37"/>
      <c r="N47" s="37"/>
      <c r="O47" s="37"/>
      <c r="P47" s="37"/>
      <c r="Q47" s="37"/>
      <c r="R47" s="37"/>
      <c r="S47" s="37"/>
      <c r="T47" s="37"/>
      <c r="U47" s="37"/>
      <c r="V47" s="37"/>
      <c r="W47" s="38"/>
      <c r="X47" s="27"/>
      <c r="Y47" s="27"/>
      <c r="Z47" s="27"/>
      <c r="AA47" s="27"/>
      <c r="AB47" s="29"/>
      <c r="AC47" s="27"/>
      <c r="AD47" s="29"/>
      <c r="AE47" s="30"/>
      <c r="AF47" s="27"/>
      <c r="AG47" s="27"/>
      <c r="AH47" s="27"/>
      <c r="AI47" s="27"/>
      <c r="AJ47" s="27"/>
      <c r="AK47" s="27"/>
      <c r="AL47" s="27"/>
      <c r="AM47" s="39" t="s">
        <v>10</v>
      </c>
      <c r="AN47" s="225">
        <v>0.05</v>
      </c>
      <c r="AO47" s="226"/>
      <c r="AP47" s="27" t="s">
        <v>11</v>
      </c>
      <c r="AQ47" s="30"/>
      <c r="AR47" s="30"/>
      <c r="AS47" s="31"/>
      <c r="AT47" s="77"/>
      <c r="AU47" s="33" t="s">
        <v>36</v>
      </c>
    </row>
    <row r="48" spans="1:47" ht="17.100000000000001" customHeight="1" x14ac:dyDescent="0.15">
      <c r="A48" s="21" t="s">
        <v>53</v>
      </c>
      <c r="B48" s="21">
        <v>4001</v>
      </c>
      <c r="C48" s="22" t="s">
        <v>54</v>
      </c>
      <c r="D48" s="27" t="s">
        <v>134</v>
      </c>
      <c r="E48" s="27"/>
      <c r="F48" s="27"/>
      <c r="G48" s="27"/>
      <c r="H48" s="27"/>
      <c r="I48" s="27"/>
      <c r="J48" s="27"/>
      <c r="K48" s="27"/>
      <c r="L48" s="27"/>
      <c r="M48" s="27"/>
      <c r="N48" s="27"/>
      <c r="O48" s="27"/>
      <c r="P48" s="27"/>
      <c r="Q48" s="27"/>
      <c r="R48" s="27"/>
      <c r="S48" s="27"/>
      <c r="T48" s="27"/>
      <c r="U48" s="27"/>
      <c r="V48" s="27"/>
      <c r="W48" s="27"/>
      <c r="X48" s="27"/>
      <c r="Y48" s="27"/>
      <c r="Z48" s="27"/>
      <c r="AA48" s="27"/>
      <c r="AB48" s="29"/>
      <c r="AC48" s="27"/>
      <c r="AD48" s="29"/>
      <c r="AE48" s="30"/>
      <c r="AF48" s="27"/>
      <c r="AG48" s="27"/>
      <c r="AH48" s="27"/>
      <c r="AI48" s="27"/>
      <c r="AJ48" s="27"/>
      <c r="AK48" s="39"/>
      <c r="AL48" s="27"/>
      <c r="AM48" s="39"/>
      <c r="AN48" s="227">
        <v>200</v>
      </c>
      <c r="AO48" s="226"/>
      <c r="AP48" s="27" t="s">
        <v>14</v>
      </c>
      <c r="AQ48" s="27"/>
      <c r="AR48" s="30"/>
      <c r="AS48" s="31"/>
      <c r="AT48" s="32">
        <f>AN48</f>
        <v>200</v>
      </c>
      <c r="AU48" s="33" t="s">
        <v>8</v>
      </c>
    </row>
    <row r="49" spans="1:47" ht="17.100000000000001" customHeight="1" x14ac:dyDescent="0.15">
      <c r="A49" s="21" t="s">
        <v>76</v>
      </c>
      <c r="B49" s="21">
        <v>4003</v>
      </c>
      <c r="C49" s="22" t="s">
        <v>81</v>
      </c>
      <c r="D49" s="75" t="s">
        <v>135</v>
      </c>
      <c r="E49" s="11"/>
      <c r="F49" s="11"/>
      <c r="G49" s="11"/>
      <c r="H49" s="11"/>
      <c r="I49" s="11"/>
      <c r="J49" s="11"/>
      <c r="K49" s="11"/>
      <c r="L49" s="11"/>
      <c r="M49" s="11"/>
      <c r="N49" s="11"/>
      <c r="O49" s="11"/>
      <c r="P49" s="11"/>
      <c r="Q49" s="11"/>
      <c r="R49" s="11"/>
      <c r="S49" s="11"/>
      <c r="T49" s="11"/>
      <c r="U49" s="11"/>
      <c r="V49" s="11"/>
      <c r="W49" s="76"/>
      <c r="X49" s="27" t="s">
        <v>72</v>
      </c>
      <c r="Y49" s="27"/>
      <c r="Z49" s="27"/>
      <c r="AA49" s="27"/>
      <c r="AB49" s="29"/>
      <c r="AC49" s="27"/>
      <c r="AD49" s="29"/>
      <c r="AE49" s="30"/>
      <c r="AF49" s="27"/>
      <c r="AG49" s="27"/>
      <c r="AH49" s="27"/>
      <c r="AI49" s="27"/>
      <c r="AJ49" s="27"/>
      <c r="AK49" s="39"/>
      <c r="AL49" s="27"/>
      <c r="AM49" s="39"/>
      <c r="AN49" s="227">
        <v>100</v>
      </c>
      <c r="AO49" s="226"/>
      <c r="AP49" s="27" t="s">
        <v>14</v>
      </c>
      <c r="AQ49" s="27"/>
      <c r="AR49" s="30"/>
      <c r="AS49" s="31"/>
      <c r="AT49" s="32">
        <f>AN49</f>
        <v>100</v>
      </c>
      <c r="AU49" s="50"/>
    </row>
    <row r="50" spans="1:47" ht="17.100000000000001" customHeight="1" x14ac:dyDescent="0.15">
      <c r="A50" s="21" t="s">
        <v>75</v>
      </c>
      <c r="B50" s="21">
        <v>4002</v>
      </c>
      <c r="C50" s="22" t="s">
        <v>82</v>
      </c>
      <c r="D50" s="79"/>
      <c r="E50" s="37"/>
      <c r="F50" s="37"/>
      <c r="G50" s="37"/>
      <c r="H50" s="37"/>
      <c r="I50" s="37"/>
      <c r="J50" s="37"/>
      <c r="K50" s="37"/>
      <c r="L50" s="37"/>
      <c r="M50" s="37"/>
      <c r="N50" s="37"/>
      <c r="O50" s="37"/>
      <c r="P50" s="37"/>
      <c r="Q50" s="37"/>
      <c r="R50" s="37"/>
      <c r="S50" s="37"/>
      <c r="T50" s="37"/>
      <c r="U50" s="37"/>
      <c r="V50" s="37"/>
      <c r="W50" s="38"/>
      <c r="X50" s="27" t="s">
        <v>73</v>
      </c>
      <c r="Y50" s="27"/>
      <c r="Z50" s="27"/>
      <c r="AA50" s="27"/>
      <c r="AB50" s="29"/>
      <c r="AC50" s="27"/>
      <c r="AD50" s="29"/>
      <c r="AE50" s="30"/>
      <c r="AF50" s="27"/>
      <c r="AG50" s="27"/>
      <c r="AH50" s="27"/>
      <c r="AI50" s="27"/>
      <c r="AJ50" s="37"/>
      <c r="AK50" s="70"/>
      <c r="AL50" s="27"/>
      <c r="AM50" s="39"/>
      <c r="AN50" s="228">
        <v>200</v>
      </c>
      <c r="AO50" s="229"/>
      <c r="AP50" s="27" t="s">
        <v>14</v>
      </c>
      <c r="AQ50" s="27"/>
      <c r="AR50" s="30"/>
      <c r="AS50" s="31"/>
      <c r="AT50" s="32">
        <f>AN50</f>
        <v>200</v>
      </c>
      <c r="AU50" s="50"/>
    </row>
    <row r="51" spans="1:47" ht="17.100000000000001" customHeight="1" x14ac:dyDescent="0.15">
      <c r="A51" s="21" t="s">
        <v>35</v>
      </c>
      <c r="B51" s="21">
        <v>6102</v>
      </c>
      <c r="C51" s="22" t="s">
        <v>112</v>
      </c>
      <c r="D51" s="75" t="s">
        <v>136</v>
      </c>
      <c r="E51" s="11"/>
      <c r="F51" s="11"/>
      <c r="G51" s="11"/>
      <c r="H51" s="11"/>
      <c r="I51" s="11"/>
      <c r="J51" s="11"/>
      <c r="K51" s="11"/>
      <c r="L51" s="11"/>
      <c r="M51" s="11"/>
      <c r="N51" s="11"/>
      <c r="O51" s="11"/>
      <c r="P51" s="11"/>
      <c r="Q51" s="11"/>
      <c r="R51" s="11"/>
      <c r="S51" s="11"/>
      <c r="T51" s="11"/>
      <c r="U51" s="11"/>
      <c r="V51" s="11"/>
      <c r="W51" s="11"/>
      <c r="X51" s="11"/>
      <c r="Y51" s="11"/>
      <c r="Z51" s="11"/>
      <c r="AA51" s="11"/>
      <c r="AB51" s="12"/>
      <c r="AC51" s="11"/>
      <c r="AD51" s="9"/>
      <c r="AE51" s="80"/>
      <c r="AF51" s="11"/>
      <c r="AG51" s="11"/>
      <c r="AH51" s="12"/>
      <c r="AI51" s="12"/>
      <c r="AJ51" s="12"/>
      <c r="AK51" s="12"/>
      <c r="AL51" s="9"/>
      <c r="AM51" s="9"/>
      <c r="AN51" s="221">
        <v>50</v>
      </c>
      <c r="AO51" s="222"/>
      <c r="AP51" s="11" t="s">
        <v>14</v>
      </c>
      <c r="AQ51" s="11"/>
      <c r="AR51" s="11"/>
      <c r="AS51" s="76"/>
      <c r="AT51" s="81">
        <f>AN51</f>
        <v>50</v>
      </c>
      <c r="AU51" s="82" t="s">
        <v>226</v>
      </c>
    </row>
    <row r="52" spans="1:47" ht="17.100000000000001" customHeight="1" x14ac:dyDescent="0.15">
      <c r="A52" s="21" t="s">
        <v>35</v>
      </c>
      <c r="B52" s="21">
        <v>6269</v>
      </c>
      <c r="C52" s="333" t="s">
        <v>345</v>
      </c>
      <c r="D52" s="75" t="s">
        <v>218</v>
      </c>
      <c r="E52" s="11"/>
      <c r="F52" s="11"/>
      <c r="G52" s="11"/>
      <c r="H52" s="11"/>
      <c r="I52" s="11"/>
      <c r="J52" s="11"/>
      <c r="K52" s="11"/>
      <c r="L52" s="11"/>
      <c r="M52" s="11"/>
      <c r="N52" s="334" t="s">
        <v>245</v>
      </c>
      <c r="O52" s="335"/>
      <c r="P52" s="335"/>
      <c r="Q52" s="335"/>
      <c r="R52" s="335"/>
      <c r="S52" s="335"/>
      <c r="T52" s="335"/>
      <c r="U52" s="335"/>
      <c r="V52" s="336"/>
      <c r="W52" s="335"/>
      <c r="X52" s="335"/>
      <c r="Y52" s="27"/>
      <c r="Z52" s="27"/>
      <c r="AA52" s="27"/>
      <c r="AB52" s="29"/>
      <c r="AC52" s="27"/>
      <c r="AD52" s="30"/>
      <c r="AE52" s="83"/>
      <c r="AF52" s="27"/>
      <c r="AG52" s="27"/>
      <c r="AH52" s="29"/>
      <c r="AI52" s="29"/>
      <c r="AJ52" s="29"/>
      <c r="AK52" s="29"/>
      <c r="AL52" s="30"/>
      <c r="AM52" s="30"/>
      <c r="AN52" s="39" t="s">
        <v>10</v>
      </c>
      <c r="AO52" s="337" t="s">
        <v>263</v>
      </c>
      <c r="AP52" s="338"/>
      <c r="AQ52" s="335"/>
      <c r="AR52" s="27" t="s">
        <v>11</v>
      </c>
      <c r="AS52" s="31"/>
      <c r="AT52" s="81"/>
      <c r="AU52" s="33" t="s">
        <v>8</v>
      </c>
    </row>
    <row r="53" spans="1:47" ht="17.100000000000001" customHeight="1" x14ac:dyDescent="0.15">
      <c r="A53" s="303" t="s">
        <v>35</v>
      </c>
      <c r="B53" s="303">
        <v>6183</v>
      </c>
      <c r="C53" s="304" t="s">
        <v>346</v>
      </c>
      <c r="D53" s="305"/>
      <c r="E53" s="306"/>
      <c r="F53" s="306"/>
      <c r="G53" s="306"/>
      <c r="H53" s="306"/>
      <c r="I53" s="306"/>
      <c r="J53" s="306"/>
      <c r="K53" s="306"/>
      <c r="L53" s="306"/>
      <c r="M53" s="306"/>
      <c r="N53" s="307" t="s">
        <v>243</v>
      </c>
      <c r="O53" s="308"/>
      <c r="P53" s="308"/>
      <c r="Q53" s="308"/>
      <c r="R53" s="308"/>
      <c r="S53" s="308"/>
      <c r="T53" s="308"/>
      <c r="U53" s="308"/>
      <c r="V53" s="309"/>
      <c r="W53" s="308"/>
      <c r="X53" s="308"/>
      <c r="Y53" s="308"/>
      <c r="Z53" s="308"/>
      <c r="AA53" s="308"/>
      <c r="AB53" s="310"/>
      <c r="AC53" s="308"/>
      <c r="AD53" s="311"/>
      <c r="AE53" s="312"/>
      <c r="AF53" s="308"/>
      <c r="AG53" s="308"/>
      <c r="AH53" s="310"/>
      <c r="AI53" s="310"/>
      <c r="AJ53" s="310"/>
      <c r="AK53" s="310"/>
      <c r="AL53" s="311"/>
      <c r="AM53" s="311"/>
      <c r="AN53" s="309" t="s">
        <v>10</v>
      </c>
      <c r="AO53" s="313" t="s">
        <v>264</v>
      </c>
      <c r="AP53" s="311"/>
      <c r="AQ53" s="308"/>
      <c r="AR53" s="308" t="s">
        <v>11</v>
      </c>
      <c r="AS53" s="314"/>
      <c r="AT53" s="315"/>
      <c r="AU53" s="316"/>
    </row>
    <row r="54" spans="1:47" ht="17.100000000000001" customHeight="1" x14ac:dyDescent="0.15">
      <c r="A54" s="21" t="s">
        <v>35</v>
      </c>
      <c r="B54" s="21">
        <v>6270</v>
      </c>
      <c r="C54" s="333" t="s">
        <v>347</v>
      </c>
      <c r="D54" s="57"/>
      <c r="E54" s="18"/>
      <c r="F54" s="18"/>
      <c r="G54" s="18"/>
      <c r="H54" s="18"/>
      <c r="I54" s="18"/>
      <c r="J54" s="18"/>
      <c r="K54" s="18"/>
      <c r="L54" s="18"/>
      <c r="M54" s="18"/>
      <c r="N54" s="334" t="s">
        <v>246</v>
      </c>
      <c r="O54" s="335"/>
      <c r="P54" s="335"/>
      <c r="Q54" s="335"/>
      <c r="R54" s="335"/>
      <c r="S54" s="335"/>
      <c r="T54" s="335"/>
      <c r="U54" s="335"/>
      <c r="V54" s="336"/>
      <c r="W54" s="335"/>
      <c r="X54" s="335"/>
      <c r="Y54" s="27"/>
      <c r="Z54" s="27"/>
      <c r="AA54" s="27"/>
      <c r="AB54" s="29"/>
      <c r="AC54" s="27"/>
      <c r="AD54" s="30"/>
      <c r="AE54" s="83"/>
      <c r="AF54" s="27"/>
      <c r="AG54" s="27"/>
      <c r="AH54" s="29"/>
      <c r="AI54" s="29"/>
      <c r="AJ54" s="29"/>
      <c r="AK54" s="29"/>
      <c r="AL54" s="30"/>
      <c r="AM54" s="30"/>
      <c r="AN54" s="39" t="s">
        <v>10</v>
      </c>
      <c r="AO54" s="337" t="s">
        <v>265</v>
      </c>
      <c r="AP54" s="338"/>
      <c r="AQ54" s="335"/>
      <c r="AR54" s="27" t="s">
        <v>11</v>
      </c>
      <c r="AS54" s="31"/>
      <c r="AT54" s="81"/>
      <c r="AU54" s="50"/>
    </row>
    <row r="55" spans="1:47" ht="17.100000000000001" customHeight="1" x14ac:dyDescent="0.15">
      <c r="A55" s="303" t="s">
        <v>35</v>
      </c>
      <c r="B55" s="303">
        <v>6184</v>
      </c>
      <c r="C55" s="304" t="s">
        <v>249</v>
      </c>
      <c r="D55" s="305"/>
      <c r="E55" s="306"/>
      <c r="F55" s="306"/>
      <c r="G55" s="306"/>
      <c r="H55" s="306"/>
      <c r="I55" s="306"/>
      <c r="J55" s="306"/>
      <c r="K55" s="306"/>
      <c r="L55" s="306"/>
      <c r="M55" s="306"/>
      <c r="N55" s="307" t="s">
        <v>244</v>
      </c>
      <c r="O55" s="308"/>
      <c r="P55" s="308"/>
      <c r="Q55" s="308"/>
      <c r="R55" s="308"/>
      <c r="S55" s="308"/>
      <c r="T55" s="308"/>
      <c r="U55" s="308"/>
      <c r="V55" s="309"/>
      <c r="W55" s="308"/>
      <c r="X55" s="308"/>
      <c r="Y55" s="308"/>
      <c r="Z55" s="308"/>
      <c r="AA55" s="308"/>
      <c r="AB55" s="310"/>
      <c r="AC55" s="308"/>
      <c r="AD55" s="311"/>
      <c r="AE55" s="312"/>
      <c r="AF55" s="308"/>
      <c r="AG55" s="308"/>
      <c r="AH55" s="310"/>
      <c r="AI55" s="310"/>
      <c r="AJ55" s="310"/>
      <c r="AK55" s="310"/>
      <c r="AL55" s="311"/>
      <c r="AM55" s="311"/>
      <c r="AN55" s="309" t="s">
        <v>10</v>
      </c>
      <c r="AO55" s="313" t="s">
        <v>266</v>
      </c>
      <c r="AP55" s="311"/>
      <c r="AQ55" s="308"/>
      <c r="AR55" s="308" t="s">
        <v>11</v>
      </c>
      <c r="AS55" s="314"/>
      <c r="AT55" s="315"/>
      <c r="AU55" s="316"/>
    </row>
    <row r="56" spans="1:47" ht="17.100000000000001" customHeight="1" x14ac:dyDescent="0.15">
      <c r="A56" s="21" t="s">
        <v>35</v>
      </c>
      <c r="B56" s="21">
        <v>6271</v>
      </c>
      <c r="C56" s="22" t="s">
        <v>32</v>
      </c>
      <c r="D56" s="57"/>
      <c r="E56" s="18"/>
      <c r="F56" s="18"/>
      <c r="G56" s="18"/>
      <c r="H56" s="18"/>
      <c r="I56" s="18"/>
      <c r="J56" s="18"/>
      <c r="K56" s="18"/>
      <c r="L56" s="18"/>
      <c r="M56" s="18"/>
      <c r="N56" s="334" t="s">
        <v>247</v>
      </c>
      <c r="O56" s="335"/>
      <c r="P56" s="335"/>
      <c r="Q56" s="335"/>
      <c r="R56" s="335"/>
      <c r="S56" s="335"/>
      <c r="T56" s="335"/>
      <c r="U56" s="335"/>
      <c r="V56" s="336"/>
      <c r="W56" s="335"/>
      <c r="X56" s="335"/>
      <c r="Y56" s="30"/>
      <c r="Z56" s="27"/>
      <c r="AA56" s="27"/>
      <c r="AB56" s="29"/>
      <c r="AC56" s="27"/>
      <c r="AD56" s="30"/>
      <c r="AE56" s="83"/>
      <c r="AF56" s="27"/>
      <c r="AG56" s="27"/>
      <c r="AH56" s="29"/>
      <c r="AI56" s="29"/>
      <c r="AJ56" s="29"/>
      <c r="AK56" s="29"/>
      <c r="AL56" s="30"/>
      <c r="AM56" s="30"/>
      <c r="AN56" s="39" t="s">
        <v>10</v>
      </c>
      <c r="AO56" s="337" t="s">
        <v>267</v>
      </c>
      <c r="AP56" s="338"/>
      <c r="AQ56" s="335"/>
      <c r="AR56" s="27" t="s">
        <v>11</v>
      </c>
      <c r="AS56" s="31"/>
      <c r="AT56" s="74"/>
      <c r="AU56" s="50"/>
    </row>
    <row r="57" spans="1:47" ht="17.100000000000001" customHeight="1" x14ac:dyDescent="0.15">
      <c r="A57" s="21" t="s">
        <v>74</v>
      </c>
      <c r="B57" s="21">
        <v>6380</v>
      </c>
      <c r="C57" s="22" t="s">
        <v>118</v>
      </c>
      <c r="D57" s="86"/>
      <c r="E57" s="51"/>
      <c r="F57" s="51"/>
      <c r="G57" s="51"/>
      <c r="H57" s="51"/>
      <c r="I57" s="51"/>
      <c r="J57" s="51"/>
      <c r="K57" s="51"/>
      <c r="L57" s="51"/>
      <c r="M57" s="87"/>
      <c r="N57" s="334" t="s">
        <v>248</v>
      </c>
      <c r="O57" s="335"/>
      <c r="P57" s="335"/>
      <c r="Q57" s="335"/>
      <c r="R57" s="335"/>
      <c r="S57" s="335"/>
      <c r="T57" s="335"/>
      <c r="U57" s="335"/>
      <c r="V57" s="335"/>
      <c r="W57" s="335"/>
      <c r="X57" s="335"/>
      <c r="Y57" s="39"/>
      <c r="Z57" s="27"/>
      <c r="AA57" s="30"/>
      <c r="AB57" s="30"/>
      <c r="AC57" s="30"/>
      <c r="AD57" s="30"/>
      <c r="AE57" s="30"/>
      <c r="AF57" s="30"/>
      <c r="AG57" s="39"/>
      <c r="AH57" s="30"/>
      <c r="AI57" s="30"/>
      <c r="AJ57" s="88"/>
      <c r="AK57" s="36"/>
      <c r="AL57" s="36"/>
      <c r="AM57" s="36"/>
      <c r="AN57" s="39" t="s">
        <v>10</v>
      </c>
      <c r="AO57" s="337" t="s">
        <v>268</v>
      </c>
      <c r="AP57" s="338"/>
      <c r="AQ57" s="335"/>
      <c r="AR57" s="27" t="s">
        <v>11</v>
      </c>
      <c r="AS57" s="89"/>
      <c r="AT57" s="82"/>
      <c r="AU57" s="68"/>
    </row>
    <row r="58" spans="1:47" ht="17.100000000000001" customHeight="1" x14ac:dyDescent="0.15">
      <c r="A58" s="14"/>
      <c r="B58" s="90"/>
      <c r="C58" s="14"/>
      <c r="D58" s="14"/>
      <c r="E58" s="14"/>
      <c r="F58" s="14"/>
      <c r="G58" s="14"/>
      <c r="H58" s="14"/>
      <c r="I58" s="14"/>
      <c r="J58" s="14"/>
      <c r="K58" s="14"/>
      <c r="L58" s="14"/>
      <c r="M58" s="14"/>
      <c r="N58" s="14"/>
      <c r="O58" s="14"/>
      <c r="P58" s="14"/>
      <c r="Q58" s="14"/>
      <c r="R58" s="14"/>
      <c r="S58" s="14"/>
      <c r="T58" s="18"/>
      <c r="U58" s="18"/>
      <c r="V58" s="18"/>
      <c r="W58" s="18"/>
      <c r="X58" s="18"/>
      <c r="Y58" s="18"/>
      <c r="Z58" s="14"/>
      <c r="AA58" s="14"/>
      <c r="AB58" s="19"/>
      <c r="AC58" s="14"/>
      <c r="AD58" s="14"/>
      <c r="AE58" s="14"/>
      <c r="AF58" s="14"/>
      <c r="AG58" s="14"/>
      <c r="AH58" s="19"/>
      <c r="AI58" s="19"/>
      <c r="AJ58" s="19"/>
      <c r="AK58" s="14"/>
      <c r="AL58" s="14"/>
      <c r="AM58" s="14"/>
      <c r="AN58" s="14"/>
      <c r="AO58" s="14"/>
      <c r="AP58" s="14"/>
      <c r="AQ58" s="14"/>
      <c r="AR58" s="14"/>
      <c r="AS58" s="14"/>
      <c r="AT58" s="14"/>
      <c r="AU58" s="14"/>
    </row>
  </sheetData>
  <mergeCells count="62">
    <mergeCell ref="AN34:AO34"/>
    <mergeCell ref="AN35:AO35"/>
    <mergeCell ref="AN29:AO29"/>
    <mergeCell ref="AN30:AO30"/>
    <mergeCell ref="AN31:AO31"/>
    <mergeCell ref="J22:N23"/>
    <mergeCell ref="J32:N33"/>
    <mergeCell ref="AN32:AO32"/>
    <mergeCell ref="AN33:AO33"/>
    <mergeCell ref="E26:I28"/>
    <mergeCell ref="J26:N28"/>
    <mergeCell ref="AN26:AO26"/>
    <mergeCell ref="AN27:AO27"/>
    <mergeCell ref="AN28:AO28"/>
    <mergeCell ref="AN22:AO22"/>
    <mergeCell ref="AN23:AO23"/>
    <mergeCell ref="AN19:AO19"/>
    <mergeCell ref="D6:H7"/>
    <mergeCell ref="R7:S7"/>
    <mergeCell ref="R9:S9"/>
    <mergeCell ref="R11:S11"/>
    <mergeCell ref="D12:H13"/>
    <mergeCell ref="J16:N18"/>
    <mergeCell ref="E16:I18"/>
    <mergeCell ref="AN20:AO20"/>
    <mergeCell ref="AN21:AO21"/>
    <mergeCell ref="AN15:AO15"/>
    <mergeCell ref="AN16:AO16"/>
    <mergeCell ref="AN18:AO18"/>
    <mergeCell ref="AN17:AO17"/>
    <mergeCell ref="AN51:AO51"/>
    <mergeCell ref="AN38:AO38"/>
    <mergeCell ref="AN36:AO36"/>
    <mergeCell ref="AN44:AO44"/>
    <mergeCell ref="AN49:AO49"/>
    <mergeCell ref="AN50:AO50"/>
    <mergeCell ref="AN39:AO39"/>
    <mergeCell ref="AN40:AO40"/>
    <mergeCell ref="AN41:AO41"/>
    <mergeCell ref="AN46:AO46"/>
    <mergeCell ref="AN47:AO47"/>
    <mergeCell ref="AN48:AO48"/>
    <mergeCell ref="AN43:AO43"/>
    <mergeCell ref="AN45:AO45"/>
    <mergeCell ref="AN42:AO42"/>
    <mergeCell ref="AN37:AO37"/>
    <mergeCell ref="AT1:AU1"/>
    <mergeCell ref="AT2:AU2"/>
    <mergeCell ref="K37:AH37"/>
    <mergeCell ref="E45:W46"/>
    <mergeCell ref="D36:J38"/>
    <mergeCell ref="K38:AH38"/>
    <mergeCell ref="E42:W43"/>
    <mergeCell ref="K36:AH36"/>
    <mergeCell ref="AN7:AO7"/>
    <mergeCell ref="AN9:AO9"/>
    <mergeCell ref="AN11:AO11"/>
    <mergeCell ref="AN12:AO12"/>
    <mergeCell ref="AN13:AO13"/>
    <mergeCell ref="AN14:AO14"/>
    <mergeCell ref="AN24:AO24"/>
    <mergeCell ref="AN25:AO25"/>
  </mergeCells>
  <phoneticPr fontId="3"/>
  <printOptions horizontalCentered="1"/>
  <pageMargins left="0.39370078740157483" right="0.39370078740157483" top="0.78740157480314965" bottom="0.59055118110236227" header="0.51181102362204722" footer="0.31496062992125984"/>
  <pageSetup paperSize="9" scale="58"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0AF57-768D-4753-8104-8785FC22C928}">
  <sheetPr>
    <pageSetUpPr fitToPage="1"/>
  </sheetPr>
  <dimension ref="A1:I23"/>
  <sheetViews>
    <sheetView zoomScale="80" zoomScaleNormal="80" zoomScaleSheetLayoutView="79" workbookViewId="0">
      <selection activeCell="A2" sqref="A2"/>
    </sheetView>
  </sheetViews>
  <sheetFormatPr defaultColWidth="9.109375" defaultRowHeight="12" x14ac:dyDescent="0.15"/>
  <cols>
    <col min="1" max="1" width="6.6640625" style="95" customWidth="1"/>
    <col min="2" max="2" width="7.6640625" style="95" customWidth="1"/>
    <col min="3" max="3" width="39.88671875" style="95" bestFit="1" customWidth="1"/>
    <col min="4" max="4" width="11.109375" style="95" bestFit="1" customWidth="1"/>
    <col min="5" max="5" width="31.33203125" style="95" customWidth="1"/>
    <col min="6" max="6" width="44.44140625" style="95" customWidth="1"/>
    <col min="7" max="7" width="7.109375" style="92" bestFit="1" customWidth="1"/>
    <col min="8" max="9" width="10" style="95" customWidth="1"/>
    <col min="10" max="10" width="10.33203125" style="95" customWidth="1"/>
    <col min="11" max="254" width="9.109375" style="95"/>
    <col min="255" max="256" width="7.6640625" style="95" customWidth="1"/>
    <col min="257" max="257" width="44.44140625" style="95" customWidth="1"/>
    <col min="258" max="259" width="22.33203125" style="95" customWidth="1"/>
    <col min="260" max="260" width="54.33203125" style="95" customWidth="1"/>
    <col min="261" max="261" width="28.6640625" style="95" customWidth="1"/>
    <col min="262" max="262" width="22.33203125" style="95" customWidth="1"/>
    <col min="263" max="265" width="10" style="95" customWidth="1"/>
    <col min="266" max="266" width="10.33203125" style="95" customWidth="1"/>
    <col min="267" max="510" width="9.109375" style="95"/>
    <col min="511" max="512" width="7.6640625" style="95" customWidth="1"/>
    <col min="513" max="513" width="44.44140625" style="95" customWidth="1"/>
    <col min="514" max="515" width="22.33203125" style="95" customWidth="1"/>
    <col min="516" max="516" width="54.33203125" style="95" customWidth="1"/>
    <col min="517" max="517" width="28.6640625" style="95" customWidth="1"/>
    <col min="518" max="518" width="22.33203125" style="95" customWidth="1"/>
    <col min="519" max="521" width="10" style="95" customWidth="1"/>
    <col min="522" max="522" width="10.33203125" style="95" customWidth="1"/>
    <col min="523" max="766" width="9.109375" style="95"/>
    <col min="767" max="768" width="7.6640625" style="95" customWidth="1"/>
    <col min="769" max="769" width="44.44140625" style="95" customWidth="1"/>
    <col min="770" max="771" width="22.33203125" style="95" customWidth="1"/>
    <col min="772" max="772" width="54.33203125" style="95" customWidth="1"/>
    <col min="773" max="773" width="28.6640625" style="95" customWidth="1"/>
    <col min="774" max="774" width="22.33203125" style="95" customWidth="1"/>
    <col min="775" max="777" width="10" style="95" customWidth="1"/>
    <col min="778" max="778" width="10.33203125" style="95" customWidth="1"/>
    <col min="779" max="1022" width="9.109375" style="95"/>
    <col min="1023" max="1024" width="7.6640625" style="95" customWidth="1"/>
    <col min="1025" max="1025" width="44.44140625" style="95" customWidth="1"/>
    <col min="1026" max="1027" width="22.33203125" style="95" customWidth="1"/>
    <col min="1028" max="1028" width="54.33203125" style="95" customWidth="1"/>
    <col min="1029" max="1029" width="28.6640625" style="95" customWidth="1"/>
    <col min="1030" max="1030" width="22.33203125" style="95" customWidth="1"/>
    <col min="1031" max="1033" width="10" style="95" customWidth="1"/>
    <col min="1034" max="1034" width="10.33203125" style="95" customWidth="1"/>
    <col min="1035" max="1278" width="9.109375" style="95"/>
    <col min="1279" max="1280" width="7.6640625" style="95" customWidth="1"/>
    <col min="1281" max="1281" width="44.44140625" style="95" customWidth="1"/>
    <col min="1282" max="1283" width="22.33203125" style="95" customWidth="1"/>
    <col min="1284" max="1284" width="54.33203125" style="95" customWidth="1"/>
    <col min="1285" max="1285" width="28.6640625" style="95" customWidth="1"/>
    <col min="1286" max="1286" width="22.33203125" style="95" customWidth="1"/>
    <col min="1287" max="1289" width="10" style="95" customWidth="1"/>
    <col min="1290" max="1290" width="10.33203125" style="95" customWidth="1"/>
    <col min="1291" max="1534" width="9.109375" style="95"/>
    <col min="1535" max="1536" width="7.6640625" style="95" customWidth="1"/>
    <col min="1537" max="1537" width="44.44140625" style="95" customWidth="1"/>
    <col min="1538" max="1539" width="22.33203125" style="95" customWidth="1"/>
    <col min="1540" max="1540" width="54.33203125" style="95" customWidth="1"/>
    <col min="1541" max="1541" width="28.6640625" style="95" customWidth="1"/>
    <col min="1542" max="1542" width="22.33203125" style="95" customWidth="1"/>
    <col min="1543" max="1545" width="10" style="95" customWidth="1"/>
    <col min="1546" max="1546" width="10.33203125" style="95" customWidth="1"/>
    <col min="1547" max="1790" width="9.109375" style="95"/>
    <col min="1791" max="1792" width="7.6640625" style="95" customWidth="1"/>
    <col min="1793" max="1793" width="44.44140625" style="95" customWidth="1"/>
    <col min="1794" max="1795" width="22.33203125" style="95" customWidth="1"/>
    <col min="1796" max="1796" width="54.33203125" style="95" customWidth="1"/>
    <col min="1797" max="1797" width="28.6640625" style="95" customWidth="1"/>
    <col min="1798" max="1798" width="22.33203125" style="95" customWidth="1"/>
    <col min="1799" max="1801" width="10" style="95" customWidth="1"/>
    <col min="1802" max="1802" width="10.33203125" style="95" customWidth="1"/>
    <col min="1803" max="2046" width="9.109375" style="95"/>
    <col min="2047" max="2048" width="7.6640625" style="95" customWidth="1"/>
    <col min="2049" max="2049" width="44.44140625" style="95" customWidth="1"/>
    <col min="2050" max="2051" width="22.33203125" style="95" customWidth="1"/>
    <col min="2052" max="2052" width="54.33203125" style="95" customWidth="1"/>
    <col min="2053" max="2053" width="28.6640625" style="95" customWidth="1"/>
    <col min="2054" max="2054" width="22.33203125" style="95" customWidth="1"/>
    <col min="2055" max="2057" width="10" style="95" customWidth="1"/>
    <col min="2058" max="2058" width="10.33203125" style="95" customWidth="1"/>
    <col min="2059" max="2302" width="9.109375" style="95"/>
    <col min="2303" max="2304" width="7.6640625" style="95" customWidth="1"/>
    <col min="2305" max="2305" width="44.44140625" style="95" customWidth="1"/>
    <col min="2306" max="2307" width="22.33203125" style="95" customWidth="1"/>
    <col min="2308" max="2308" width="54.33203125" style="95" customWidth="1"/>
    <col min="2309" max="2309" width="28.6640625" style="95" customWidth="1"/>
    <col min="2310" max="2310" width="22.33203125" style="95" customWidth="1"/>
    <col min="2311" max="2313" width="10" style="95" customWidth="1"/>
    <col min="2314" max="2314" width="10.33203125" style="95" customWidth="1"/>
    <col min="2315" max="2558" width="9.109375" style="95"/>
    <col min="2559" max="2560" width="7.6640625" style="95" customWidth="1"/>
    <col min="2561" max="2561" width="44.44140625" style="95" customWidth="1"/>
    <col min="2562" max="2563" width="22.33203125" style="95" customWidth="1"/>
    <col min="2564" max="2564" width="54.33203125" style="95" customWidth="1"/>
    <col min="2565" max="2565" width="28.6640625" style="95" customWidth="1"/>
    <col min="2566" max="2566" width="22.33203125" style="95" customWidth="1"/>
    <col min="2567" max="2569" width="10" style="95" customWidth="1"/>
    <col min="2570" max="2570" width="10.33203125" style="95" customWidth="1"/>
    <col min="2571" max="2814" width="9.109375" style="95"/>
    <col min="2815" max="2816" width="7.6640625" style="95" customWidth="1"/>
    <col min="2817" max="2817" width="44.44140625" style="95" customWidth="1"/>
    <col min="2818" max="2819" width="22.33203125" style="95" customWidth="1"/>
    <col min="2820" max="2820" width="54.33203125" style="95" customWidth="1"/>
    <col min="2821" max="2821" width="28.6640625" style="95" customWidth="1"/>
    <col min="2822" max="2822" width="22.33203125" style="95" customWidth="1"/>
    <col min="2823" max="2825" width="10" style="95" customWidth="1"/>
    <col min="2826" max="2826" width="10.33203125" style="95" customWidth="1"/>
    <col min="2827" max="3070" width="9.109375" style="95"/>
    <col min="3071" max="3072" width="7.6640625" style="95" customWidth="1"/>
    <col min="3073" max="3073" width="44.44140625" style="95" customWidth="1"/>
    <col min="3074" max="3075" width="22.33203125" style="95" customWidth="1"/>
    <col min="3076" max="3076" width="54.33203125" style="95" customWidth="1"/>
    <col min="3077" max="3077" width="28.6640625" style="95" customWidth="1"/>
    <col min="3078" max="3078" width="22.33203125" style="95" customWidth="1"/>
    <col min="3079" max="3081" width="10" style="95" customWidth="1"/>
    <col min="3082" max="3082" width="10.33203125" style="95" customWidth="1"/>
    <col min="3083" max="3326" width="9.109375" style="95"/>
    <col min="3327" max="3328" width="7.6640625" style="95" customWidth="1"/>
    <col min="3329" max="3329" width="44.44140625" style="95" customWidth="1"/>
    <col min="3330" max="3331" width="22.33203125" style="95" customWidth="1"/>
    <col min="3332" max="3332" width="54.33203125" style="95" customWidth="1"/>
    <col min="3333" max="3333" width="28.6640625" style="95" customWidth="1"/>
    <col min="3334" max="3334" width="22.33203125" style="95" customWidth="1"/>
    <col min="3335" max="3337" width="10" style="95" customWidth="1"/>
    <col min="3338" max="3338" width="10.33203125" style="95" customWidth="1"/>
    <col min="3339" max="3582" width="9.109375" style="95"/>
    <col min="3583" max="3584" width="7.6640625" style="95" customWidth="1"/>
    <col min="3585" max="3585" width="44.44140625" style="95" customWidth="1"/>
    <col min="3586" max="3587" width="22.33203125" style="95" customWidth="1"/>
    <col min="3588" max="3588" width="54.33203125" style="95" customWidth="1"/>
    <col min="3589" max="3589" width="28.6640625" style="95" customWidth="1"/>
    <col min="3590" max="3590" width="22.33203125" style="95" customWidth="1"/>
    <col min="3591" max="3593" width="10" style="95" customWidth="1"/>
    <col min="3594" max="3594" width="10.33203125" style="95" customWidth="1"/>
    <col min="3595" max="3838" width="9.109375" style="95"/>
    <col min="3839" max="3840" width="7.6640625" style="95" customWidth="1"/>
    <col min="3841" max="3841" width="44.44140625" style="95" customWidth="1"/>
    <col min="3842" max="3843" width="22.33203125" style="95" customWidth="1"/>
    <col min="3844" max="3844" width="54.33203125" style="95" customWidth="1"/>
    <col min="3845" max="3845" width="28.6640625" style="95" customWidth="1"/>
    <col min="3846" max="3846" width="22.33203125" style="95" customWidth="1"/>
    <col min="3847" max="3849" width="10" style="95" customWidth="1"/>
    <col min="3850" max="3850" width="10.33203125" style="95" customWidth="1"/>
    <col min="3851" max="4094" width="9.109375" style="95"/>
    <col min="4095" max="4096" width="7.6640625" style="95" customWidth="1"/>
    <col min="4097" max="4097" width="44.44140625" style="95" customWidth="1"/>
    <col min="4098" max="4099" width="22.33203125" style="95" customWidth="1"/>
    <col min="4100" max="4100" width="54.33203125" style="95" customWidth="1"/>
    <col min="4101" max="4101" width="28.6640625" style="95" customWidth="1"/>
    <col min="4102" max="4102" width="22.33203125" style="95" customWidth="1"/>
    <col min="4103" max="4105" width="10" style="95" customWidth="1"/>
    <col min="4106" max="4106" width="10.33203125" style="95" customWidth="1"/>
    <col min="4107" max="4350" width="9.109375" style="95"/>
    <col min="4351" max="4352" width="7.6640625" style="95" customWidth="1"/>
    <col min="4353" max="4353" width="44.44140625" style="95" customWidth="1"/>
    <col min="4354" max="4355" width="22.33203125" style="95" customWidth="1"/>
    <col min="4356" max="4356" width="54.33203125" style="95" customWidth="1"/>
    <col min="4357" max="4357" width="28.6640625" style="95" customWidth="1"/>
    <col min="4358" max="4358" width="22.33203125" style="95" customWidth="1"/>
    <col min="4359" max="4361" width="10" style="95" customWidth="1"/>
    <col min="4362" max="4362" width="10.33203125" style="95" customWidth="1"/>
    <col min="4363" max="4606" width="9.109375" style="95"/>
    <col min="4607" max="4608" width="7.6640625" style="95" customWidth="1"/>
    <col min="4609" max="4609" width="44.44140625" style="95" customWidth="1"/>
    <col min="4610" max="4611" width="22.33203125" style="95" customWidth="1"/>
    <col min="4612" max="4612" width="54.33203125" style="95" customWidth="1"/>
    <col min="4613" max="4613" width="28.6640625" style="95" customWidth="1"/>
    <col min="4614" max="4614" width="22.33203125" style="95" customWidth="1"/>
    <col min="4615" max="4617" width="10" style="95" customWidth="1"/>
    <col min="4618" max="4618" width="10.33203125" style="95" customWidth="1"/>
    <col min="4619" max="4862" width="9.109375" style="95"/>
    <col min="4863" max="4864" width="7.6640625" style="95" customWidth="1"/>
    <col min="4865" max="4865" width="44.44140625" style="95" customWidth="1"/>
    <col min="4866" max="4867" width="22.33203125" style="95" customWidth="1"/>
    <col min="4868" max="4868" width="54.33203125" style="95" customWidth="1"/>
    <col min="4869" max="4869" width="28.6640625" style="95" customWidth="1"/>
    <col min="4870" max="4870" width="22.33203125" style="95" customWidth="1"/>
    <col min="4871" max="4873" width="10" style="95" customWidth="1"/>
    <col min="4874" max="4874" width="10.33203125" style="95" customWidth="1"/>
    <col min="4875" max="5118" width="9.109375" style="95"/>
    <col min="5119" max="5120" width="7.6640625" style="95" customWidth="1"/>
    <col min="5121" max="5121" width="44.44140625" style="95" customWidth="1"/>
    <col min="5122" max="5123" width="22.33203125" style="95" customWidth="1"/>
    <col min="5124" max="5124" width="54.33203125" style="95" customWidth="1"/>
    <col min="5125" max="5125" width="28.6640625" style="95" customWidth="1"/>
    <col min="5126" max="5126" width="22.33203125" style="95" customWidth="1"/>
    <col min="5127" max="5129" width="10" style="95" customWidth="1"/>
    <col min="5130" max="5130" width="10.33203125" style="95" customWidth="1"/>
    <col min="5131" max="5374" width="9.109375" style="95"/>
    <col min="5375" max="5376" width="7.6640625" style="95" customWidth="1"/>
    <col min="5377" max="5377" width="44.44140625" style="95" customWidth="1"/>
    <col min="5378" max="5379" width="22.33203125" style="95" customWidth="1"/>
    <col min="5380" max="5380" width="54.33203125" style="95" customWidth="1"/>
    <col min="5381" max="5381" width="28.6640625" style="95" customWidth="1"/>
    <col min="5382" max="5382" width="22.33203125" style="95" customWidth="1"/>
    <col min="5383" max="5385" width="10" style="95" customWidth="1"/>
    <col min="5386" max="5386" width="10.33203125" style="95" customWidth="1"/>
    <col min="5387" max="5630" width="9.109375" style="95"/>
    <col min="5631" max="5632" width="7.6640625" style="95" customWidth="1"/>
    <col min="5633" max="5633" width="44.44140625" style="95" customWidth="1"/>
    <col min="5634" max="5635" width="22.33203125" style="95" customWidth="1"/>
    <col min="5636" max="5636" width="54.33203125" style="95" customWidth="1"/>
    <col min="5637" max="5637" width="28.6640625" style="95" customWidth="1"/>
    <col min="5638" max="5638" width="22.33203125" style="95" customWidth="1"/>
    <col min="5639" max="5641" width="10" style="95" customWidth="1"/>
    <col min="5642" max="5642" width="10.33203125" style="95" customWidth="1"/>
    <col min="5643" max="5886" width="9.109375" style="95"/>
    <col min="5887" max="5888" width="7.6640625" style="95" customWidth="1"/>
    <col min="5889" max="5889" width="44.44140625" style="95" customWidth="1"/>
    <col min="5890" max="5891" width="22.33203125" style="95" customWidth="1"/>
    <col min="5892" max="5892" width="54.33203125" style="95" customWidth="1"/>
    <col min="5893" max="5893" width="28.6640625" style="95" customWidth="1"/>
    <col min="5894" max="5894" width="22.33203125" style="95" customWidth="1"/>
    <col min="5895" max="5897" width="10" style="95" customWidth="1"/>
    <col min="5898" max="5898" width="10.33203125" style="95" customWidth="1"/>
    <col min="5899" max="6142" width="9.109375" style="95"/>
    <col min="6143" max="6144" width="7.6640625" style="95" customWidth="1"/>
    <col min="6145" max="6145" width="44.44140625" style="95" customWidth="1"/>
    <col min="6146" max="6147" width="22.33203125" style="95" customWidth="1"/>
    <col min="6148" max="6148" width="54.33203125" style="95" customWidth="1"/>
    <col min="6149" max="6149" width="28.6640625" style="95" customWidth="1"/>
    <col min="6150" max="6150" width="22.33203125" style="95" customWidth="1"/>
    <col min="6151" max="6153" width="10" style="95" customWidth="1"/>
    <col min="6154" max="6154" width="10.33203125" style="95" customWidth="1"/>
    <col min="6155" max="6398" width="9.109375" style="95"/>
    <col min="6399" max="6400" width="7.6640625" style="95" customWidth="1"/>
    <col min="6401" max="6401" width="44.44140625" style="95" customWidth="1"/>
    <col min="6402" max="6403" width="22.33203125" style="95" customWidth="1"/>
    <col min="6404" max="6404" width="54.33203125" style="95" customWidth="1"/>
    <col min="6405" max="6405" width="28.6640625" style="95" customWidth="1"/>
    <col min="6406" max="6406" width="22.33203125" style="95" customWidth="1"/>
    <col min="6407" max="6409" width="10" style="95" customWidth="1"/>
    <col min="6410" max="6410" width="10.33203125" style="95" customWidth="1"/>
    <col min="6411" max="6654" width="9.109375" style="95"/>
    <col min="6655" max="6656" width="7.6640625" style="95" customWidth="1"/>
    <col min="6657" max="6657" width="44.44140625" style="95" customWidth="1"/>
    <col min="6658" max="6659" width="22.33203125" style="95" customWidth="1"/>
    <col min="6660" max="6660" width="54.33203125" style="95" customWidth="1"/>
    <col min="6661" max="6661" width="28.6640625" style="95" customWidth="1"/>
    <col min="6662" max="6662" width="22.33203125" style="95" customWidth="1"/>
    <col min="6663" max="6665" width="10" style="95" customWidth="1"/>
    <col min="6666" max="6666" width="10.33203125" style="95" customWidth="1"/>
    <col min="6667" max="6910" width="9.109375" style="95"/>
    <col min="6911" max="6912" width="7.6640625" style="95" customWidth="1"/>
    <col min="6913" max="6913" width="44.44140625" style="95" customWidth="1"/>
    <col min="6914" max="6915" width="22.33203125" style="95" customWidth="1"/>
    <col min="6916" max="6916" width="54.33203125" style="95" customWidth="1"/>
    <col min="6917" max="6917" width="28.6640625" style="95" customWidth="1"/>
    <col min="6918" max="6918" width="22.33203125" style="95" customWidth="1"/>
    <col min="6919" max="6921" width="10" style="95" customWidth="1"/>
    <col min="6922" max="6922" width="10.33203125" style="95" customWidth="1"/>
    <col min="6923" max="7166" width="9.109375" style="95"/>
    <col min="7167" max="7168" width="7.6640625" style="95" customWidth="1"/>
    <col min="7169" max="7169" width="44.44140625" style="95" customWidth="1"/>
    <col min="7170" max="7171" width="22.33203125" style="95" customWidth="1"/>
    <col min="7172" max="7172" width="54.33203125" style="95" customWidth="1"/>
    <col min="7173" max="7173" width="28.6640625" style="95" customWidth="1"/>
    <col min="7174" max="7174" width="22.33203125" style="95" customWidth="1"/>
    <col min="7175" max="7177" width="10" style="95" customWidth="1"/>
    <col min="7178" max="7178" width="10.33203125" style="95" customWidth="1"/>
    <col min="7179" max="7422" width="9.109375" style="95"/>
    <col min="7423" max="7424" width="7.6640625" style="95" customWidth="1"/>
    <col min="7425" max="7425" width="44.44140625" style="95" customWidth="1"/>
    <col min="7426" max="7427" width="22.33203125" style="95" customWidth="1"/>
    <col min="7428" max="7428" width="54.33203125" style="95" customWidth="1"/>
    <col min="7429" max="7429" width="28.6640625" style="95" customWidth="1"/>
    <col min="7430" max="7430" width="22.33203125" style="95" customWidth="1"/>
    <col min="7431" max="7433" width="10" style="95" customWidth="1"/>
    <col min="7434" max="7434" width="10.33203125" style="95" customWidth="1"/>
    <col min="7435" max="7678" width="9.109375" style="95"/>
    <col min="7679" max="7680" width="7.6640625" style="95" customWidth="1"/>
    <col min="7681" max="7681" width="44.44140625" style="95" customWidth="1"/>
    <col min="7682" max="7683" width="22.33203125" style="95" customWidth="1"/>
    <col min="7684" max="7684" width="54.33203125" style="95" customWidth="1"/>
    <col min="7685" max="7685" width="28.6640625" style="95" customWidth="1"/>
    <col min="7686" max="7686" width="22.33203125" style="95" customWidth="1"/>
    <col min="7687" max="7689" width="10" style="95" customWidth="1"/>
    <col min="7690" max="7690" width="10.33203125" style="95" customWidth="1"/>
    <col min="7691" max="7934" width="9.109375" style="95"/>
    <col min="7935" max="7936" width="7.6640625" style="95" customWidth="1"/>
    <col min="7937" max="7937" width="44.44140625" style="95" customWidth="1"/>
    <col min="7938" max="7939" width="22.33203125" style="95" customWidth="1"/>
    <col min="7940" max="7940" width="54.33203125" style="95" customWidth="1"/>
    <col min="7941" max="7941" width="28.6640625" style="95" customWidth="1"/>
    <col min="7942" max="7942" width="22.33203125" style="95" customWidth="1"/>
    <col min="7943" max="7945" width="10" style="95" customWidth="1"/>
    <col min="7946" max="7946" width="10.33203125" style="95" customWidth="1"/>
    <col min="7947" max="8190" width="9.109375" style="95"/>
    <col min="8191" max="8192" width="7.6640625" style="95" customWidth="1"/>
    <col min="8193" max="8193" width="44.44140625" style="95" customWidth="1"/>
    <col min="8194" max="8195" width="22.33203125" style="95" customWidth="1"/>
    <col min="8196" max="8196" width="54.33203125" style="95" customWidth="1"/>
    <col min="8197" max="8197" width="28.6640625" style="95" customWidth="1"/>
    <col min="8198" max="8198" width="22.33203125" style="95" customWidth="1"/>
    <col min="8199" max="8201" width="10" style="95" customWidth="1"/>
    <col min="8202" max="8202" width="10.33203125" style="95" customWidth="1"/>
    <col min="8203" max="8446" width="9.109375" style="95"/>
    <col min="8447" max="8448" width="7.6640625" style="95" customWidth="1"/>
    <col min="8449" max="8449" width="44.44140625" style="95" customWidth="1"/>
    <col min="8450" max="8451" width="22.33203125" style="95" customWidth="1"/>
    <col min="8452" max="8452" width="54.33203125" style="95" customWidth="1"/>
    <col min="8453" max="8453" width="28.6640625" style="95" customWidth="1"/>
    <col min="8454" max="8454" width="22.33203125" style="95" customWidth="1"/>
    <col min="8455" max="8457" width="10" style="95" customWidth="1"/>
    <col min="8458" max="8458" width="10.33203125" style="95" customWidth="1"/>
    <col min="8459" max="8702" width="9.109375" style="95"/>
    <col min="8703" max="8704" width="7.6640625" style="95" customWidth="1"/>
    <col min="8705" max="8705" width="44.44140625" style="95" customWidth="1"/>
    <col min="8706" max="8707" width="22.33203125" style="95" customWidth="1"/>
    <col min="8708" max="8708" width="54.33203125" style="95" customWidth="1"/>
    <col min="8709" max="8709" width="28.6640625" style="95" customWidth="1"/>
    <col min="8710" max="8710" width="22.33203125" style="95" customWidth="1"/>
    <col min="8711" max="8713" width="10" style="95" customWidth="1"/>
    <col min="8714" max="8714" width="10.33203125" style="95" customWidth="1"/>
    <col min="8715" max="8958" width="9.109375" style="95"/>
    <col min="8959" max="8960" width="7.6640625" style="95" customWidth="1"/>
    <col min="8961" max="8961" width="44.44140625" style="95" customWidth="1"/>
    <col min="8962" max="8963" width="22.33203125" style="95" customWidth="1"/>
    <col min="8964" max="8964" width="54.33203125" style="95" customWidth="1"/>
    <col min="8965" max="8965" width="28.6640625" style="95" customWidth="1"/>
    <col min="8966" max="8966" width="22.33203125" style="95" customWidth="1"/>
    <col min="8967" max="8969" width="10" style="95" customWidth="1"/>
    <col min="8970" max="8970" width="10.33203125" style="95" customWidth="1"/>
    <col min="8971" max="9214" width="9.109375" style="95"/>
    <col min="9215" max="9216" width="7.6640625" style="95" customWidth="1"/>
    <col min="9217" max="9217" width="44.44140625" style="95" customWidth="1"/>
    <col min="9218" max="9219" width="22.33203125" style="95" customWidth="1"/>
    <col min="9220" max="9220" width="54.33203125" style="95" customWidth="1"/>
    <col min="9221" max="9221" width="28.6640625" style="95" customWidth="1"/>
    <col min="9222" max="9222" width="22.33203125" style="95" customWidth="1"/>
    <col min="9223" max="9225" width="10" style="95" customWidth="1"/>
    <col min="9226" max="9226" width="10.33203125" style="95" customWidth="1"/>
    <col min="9227" max="9470" width="9.109375" style="95"/>
    <col min="9471" max="9472" width="7.6640625" style="95" customWidth="1"/>
    <col min="9473" max="9473" width="44.44140625" style="95" customWidth="1"/>
    <col min="9474" max="9475" width="22.33203125" style="95" customWidth="1"/>
    <col min="9476" max="9476" width="54.33203125" style="95" customWidth="1"/>
    <col min="9477" max="9477" width="28.6640625" style="95" customWidth="1"/>
    <col min="9478" max="9478" width="22.33203125" style="95" customWidth="1"/>
    <col min="9479" max="9481" width="10" style="95" customWidth="1"/>
    <col min="9482" max="9482" width="10.33203125" style="95" customWidth="1"/>
    <col min="9483" max="9726" width="9.109375" style="95"/>
    <col min="9727" max="9728" width="7.6640625" style="95" customWidth="1"/>
    <col min="9729" max="9729" width="44.44140625" style="95" customWidth="1"/>
    <col min="9730" max="9731" width="22.33203125" style="95" customWidth="1"/>
    <col min="9732" max="9732" width="54.33203125" style="95" customWidth="1"/>
    <col min="9733" max="9733" width="28.6640625" style="95" customWidth="1"/>
    <col min="9734" max="9734" width="22.33203125" style="95" customWidth="1"/>
    <col min="9735" max="9737" width="10" style="95" customWidth="1"/>
    <col min="9738" max="9738" width="10.33203125" style="95" customWidth="1"/>
    <col min="9739" max="9982" width="9.109375" style="95"/>
    <col min="9983" max="9984" width="7.6640625" style="95" customWidth="1"/>
    <col min="9985" max="9985" width="44.44140625" style="95" customWidth="1"/>
    <col min="9986" max="9987" width="22.33203125" style="95" customWidth="1"/>
    <col min="9988" max="9988" width="54.33203125" style="95" customWidth="1"/>
    <col min="9989" max="9989" width="28.6640625" style="95" customWidth="1"/>
    <col min="9990" max="9990" width="22.33203125" style="95" customWidth="1"/>
    <col min="9991" max="9993" width="10" style="95" customWidth="1"/>
    <col min="9994" max="9994" width="10.33203125" style="95" customWidth="1"/>
    <col min="9995" max="10238" width="9.109375" style="95"/>
    <col min="10239" max="10240" width="7.6640625" style="95" customWidth="1"/>
    <col min="10241" max="10241" width="44.44140625" style="95" customWidth="1"/>
    <col min="10242" max="10243" width="22.33203125" style="95" customWidth="1"/>
    <col min="10244" max="10244" width="54.33203125" style="95" customWidth="1"/>
    <col min="10245" max="10245" width="28.6640625" style="95" customWidth="1"/>
    <col min="10246" max="10246" width="22.33203125" style="95" customWidth="1"/>
    <col min="10247" max="10249" width="10" style="95" customWidth="1"/>
    <col min="10250" max="10250" width="10.33203125" style="95" customWidth="1"/>
    <col min="10251" max="10494" width="9.109375" style="95"/>
    <col min="10495" max="10496" width="7.6640625" style="95" customWidth="1"/>
    <col min="10497" max="10497" width="44.44140625" style="95" customWidth="1"/>
    <col min="10498" max="10499" width="22.33203125" style="95" customWidth="1"/>
    <col min="10500" max="10500" width="54.33203125" style="95" customWidth="1"/>
    <col min="10501" max="10501" width="28.6640625" style="95" customWidth="1"/>
    <col min="10502" max="10502" width="22.33203125" style="95" customWidth="1"/>
    <col min="10503" max="10505" width="10" style="95" customWidth="1"/>
    <col min="10506" max="10506" width="10.33203125" style="95" customWidth="1"/>
    <col min="10507" max="10750" width="9.109375" style="95"/>
    <col min="10751" max="10752" width="7.6640625" style="95" customWidth="1"/>
    <col min="10753" max="10753" width="44.44140625" style="95" customWidth="1"/>
    <col min="10754" max="10755" width="22.33203125" style="95" customWidth="1"/>
    <col min="10756" max="10756" width="54.33203125" style="95" customWidth="1"/>
    <col min="10757" max="10757" width="28.6640625" style="95" customWidth="1"/>
    <col min="10758" max="10758" width="22.33203125" style="95" customWidth="1"/>
    <col min="10759" max="10761" width="10" style="95" customWidth="1"/>
    <col min="10762" max="10762" width="10.33203125" style="95" customWidth="1"/>
    <col min="10763" max="11006" width="9.109375" style="95"/>
    <col min="11007" max="11008" width="7.6640625" style="95" customWidth="1"/>
    <col min="11009" max="11009" width="44.44140625" style="95" customWidth="1"/>
    <col min="11010" max="11011" width="22.33203125" style="95" customWidth="1"/>
    <col min="11012" max="11012" width="54.33203125" style="95" customWidth="1"/>
    <col min="11013" max="11013" width="28.6640625" style="95" customWidth="1"/>
    <col min="11014" max="11014" width="22.33203125" style="95" customWidth="1"/>
    <col min="11015" max="11017" width="10" style="95" customWidth="1"/>
    <col min="11018" max="11018" width="10.33203125" style="95" customWidth="1"/>
    <col min="11019" max="11262" width="9.109375" style="95"/>
    <col min="11263" max="11264" width="7.6640625" style="95" customWidth="1"/>
    <col min="11265" max="11265" width="44.44140625" style="95" customWidth="1"/>
    <col min="11266" max="11267" width="22.33203125" style="95" customWidth="1"/>
    <col min="11268" max="11268" width="54.33203125" style="95" customWidth="1"/>
    <col min="11269" max="11269" width="28.6640625" style="95" customWidth="1"/>
    <col min="11270" max="11270" width="22.33203125" style="95" customWidth="1"/>
    <col min="11271" max="11273" width="10" style="95" customWidth="1"/>
    <col min="11274" max="11274" width="10.33203125" style="95" customWidth="1"/>
    <col min="11275" max="11518" width="9.109375" style="95"/>
    <col min="11519" max="11520" width="7.6640625" style="95" customWidth="1"/>
    <col min="11521" max="11521" width="44.44140625" style="95" customWidth="1"/>
    <col min="11522" max="11523" width="22.33203125" style="95" customWidth="1"/>
    <col min="11524" max="11524" width="54.33203125" style="95" customWidth="1"/>
    <col min="11525" max="11525" width="28.6640625" style="95" customWidth="1"/>
    <col min="11526" max="11526" width="22.33203125" style="95" customWidth="1"/>
    <col min="11527" max="11529" width="10" style="95" customWidth="1"/>
    <col min="11530" max="11530" width="10.33203125" style="95" customWidth="1"/>
    <col min="11531" max="11774" width="9.109375" style="95"/>
    <col min="11775" max="11776" width="7.6640625" style="95" customWidth="1"/>
    <col min="11777" max="11777" width="44.44140625" style="95" customWidth="1"/>
    <col min="11778" max="11779" width="22.33203125" style="95" customWidth="1"/>
    <col min="11780" max="11780" width="54.33203125" style="95" customWidth="1"/>
    <col min="11781" max="11781" width="28.6640625" style="95" customWidth="1"/>
    <col min="11782" max="11782" width="22.33203125" style="95" customWidth="1"/>
    <col min="11783" max="11785" width="10" style="95" customWidth="1"/>
    <col min="11786" max="11786" width="10.33203125" style="95" customWidth="1"/>
    <col min="11787" max="12030" width="9.109375" style="95"/>
    <col min="12031" max="12032" width="7.6640625" style="95" customWidth="1"/>
    <col min="12033" max="12033" width="44.44140625" style="95" customWidth="1"/>
    <col min="12034" max="12035" width="22.33203125" style="95" customWidth="1"/>
    <col min="12036" max="12036" width="54.33203125" style="95" customWidth="1"/>
    <col min="12037" max="12037" width="28.6640625" style="95" customWidth="1"/>
    <col min="12038" max="12038" width="22.33203125" style="95" customWidth="1"/>
    <col min="12039" max="12041" width="10" style="95" customWidth="1"/>
    <col min="12042" max="12042" width="10.33203125" style="95" customWidth="1"/>
    <col min="12043" max="12286" width="9.109375" style="95"/>
    <col min="12287" max="12288" width="7.6640625" style="95" customWidth="1"/>
    <col min="12289" max="12289" width="44.44140625" style="95" customWidth="1"/>
    <col min="12290" max="12291" width="22.33203125" style="95" customWidth="1"/>
    <col min="12292" max="12292" width="54.33203125" style="95" customWidth="1"/>
    <col min="12293" max="12293" width="28.6640625" style="95" customWidth="1"/>
    <col min="12294" max="12294" width="22.33203125" style="95" customWidth="1"/>
    <col min="12295" max="12297" width="10" style="95" customWidth="1"/>
    <col min="12298" max="12298" width="10.33203125" style="95" customWidth="1"/>
    <col min="12299" max="12542" width="9.109375" style="95"/>
    <col min="12543" max="12544" width="7.6640625" style="95" customWidth="1"/>
    <col min="12545" max="12545" width="44.44140625" style="95" customWidth="1"/>
    <col min="12546" max="12547" width="22.33203125" style="95" customWidth="1"/>
    <col min="12548" max="12548" width="54.33203125" style="95" customWidth="1"/>
    <col min="12549" max="12549" width="28.6640625" style="95" customWidth="1"/>
    <col min="12550" max="12550" width="22.33203125" style="95" customWidth="1"/>
    <col min="12551" max="12553" width="10" style="95" customWidth="1"/>
    <col min="12554" max="12554" width="10.33203125" style="95" customWidth="1"/>
    <col min="12555" max="12798" width="9.109375" style="95"/>
    <col min="12799" max="12800" width="7.6640625" style="95" customWidth="1"/>
    <col min="12801" max="12801" width="44.44140625" style="95" customWidth="1"/>
    <col min="12802" max="12803" width="22.33203125" style="95" customWidth="1"/>
    <col min="12804" max="12804" width="54.33203125" style="95" customWidth="1"/>
    <col min="12805" max="12805" width="28.6640625" style="95" customWidth="1"/>
    <col min="12806" max="12806" width="22.33203125" style="95" customWidth="1"/>
    <col min="12807" max="12809" width="10" style="95" customWidth="1"/>
    <col min="12810" max="12810" width="10.33203125" style="95" customWidth="1"/>
    <col min="12811" max="13054" width="9.109375" style="95"/>
    <col min="13055" max="13056" width="7.6640625" style="95" customWidth="1"/>
    <col min="13057" max="13057" width="44.44140625" style="95" customWidth="1"/>
    <col min="13058" max="13059" width="22.33203125" style="95" customWidth="1"/>
    <col min="13060" max="13060" width="54.33203125" style="95" customWidth="1"/>
    <col min="13061" max="13061" width="28.6640625" style="95" customWidth="1"/>
    <col min="13062" max="13062" width="22.33203125" style="95" customWidth="1"/>
    <col min="13063" max="13065" width="10" style="95" customWidth="1"/>
    <col min="13066" max="13066" width="10.33203125" style="95" customWidth="1"/>
    <col min="13067" max="13310" width="9.109375" style="95"/>
    <col min="13311" max="13312" width="7.6640625" style="95" customWidth="1"/>
    <col min="13313" max="13313" width="44.44140625" style="95" customWidth="1"/>
    <col min="13314" max="13315" width="22.33203125" style="95" customWidth="1"/>
    <col min="13316" max="13316" width="54.33203125" style="95" customWidth="1"/>
    <col min="13317" max="13317" width="28.6640625" style="95" customWidth="1"/>
    <col min="13318" max="13318" width="22.33203125" style="95" customWidth="1"/>
    <col min="13319" max="13321" width="10" style="95" customWidth="1"/>
    <col min="13322" max="13322" width="10.33203125" style="95" customWidth="1"/>
    <col min="13323" max="13566" width="9.109375" style="95"/>
    <col min="13567" max="13568" width="7.6640625" style="95" customWidth="1"/>
    <col min="13569" max="13569" width="44.44140625" style="95" customWidth="1"/>
    <col min="13570" max="13571" width="22.33203125" style="95" customWidth="1"/>
    <col min="13572" max="13572" width="54.33203125" style="95" customWidth="1"/>
    <col min="13573" max="13573" width="28.6640625" style="95" customWidth="1"/>
    <col min="13574" max="13574" width="22.33203125" style="95" customWidth="1"/>
    <col min="13575" max="13577" width="10" style="95" customWidth="1"/>
    <col min="13578" max="13578" width="10.33203125" style="95" customWidth="1"/>
    <col min="13579" max="13822" width="9.109375" style="95"/>
    <col min="13823" max="13824" width="7.6640625" style="95" customWidth="1"/>
    <col min="13825" max="13825" width="44.44140625" style="95" customWidth="1"/>
    <col min="13826" max="13827" width="22.33203125" style="95" customWidth="1"/>
    <col min="13828" max="13828" width="54.33203125" style="95" customWidth="1"/>
    <col min="13829" max="13829" width="28.6640625" style="95" customWidth="1"/>
    <col min="13830" max="13830" width="22.33203125" style="95" customWidth="1"/>
    <col min="13831" max="13833" width="10" style="95" customWidth="1"/>
    <col min="13834" max="13834" width="10.33203125" style="95" customWidth="1"/>
    <col min="13835" max="14078" width="9.109375" style="95"/>
    <col min="14079" max="14080" width="7.6640625" style="95" customWidth="1"/>
    <col min="14081" max="14081" width="44.44140625" style="95" customWidth="1"/>
    <col min="14082" max="14083" width="22.33203125" style="95" customWidth="1"/>
    <col min="14084" max="14084" width="54.33203125" style="95" customWidth="1"/>
    <col min="14085" max="14085" width="28.6640625" style="95" customWidth="1"/>
    <col min="14086" max="14086" width="22.33203125" style="95" customWidth="1"/>
    <col min="14087" max="14089" width="10" style="95" customWidth="1"/>
    <col min="14090" max="14090" width="10.33203125" style="95" customWidth="1"/>
    <col min="14091" max="14334" width="9.109375" style="95"/>
    <col min="14335" max="14336" width="7.6640625" style="95" customWidth="1"/>
    <col min="14337" max="14337" width="44.44140625" style="95" customWidth="1"/>
    <col min="14338" max="14339" width="22.33203125" style="95" customWidth="1"/>
    <col min="14340" max="14340" width="54.33203125" style="95" customWidth="1"/>
    <col min="14341" max="14341" width="28.6640625" style="95" customWidth="1"/>
    <col min="14342" max="14342" width="22.33203125" style="95" customWidth="1"/>
    <col min="14343" max="14345" width="10" style="95" customWidth="1"/>
    <col min="14346" max="14346" width="10.33203125" style="95" customWidth="1"/>
    <col min="14347" max="14590" width="9.109375" style="95"/>
    <col min="14591" max="14592" width="7.6640625" style="95" customWidth="1"/>
    <col min="14593" max="14593" width="44.44140625" style="95" customWidth="1"/>
    <col min="14594" max="14595" width="22.33203125" style="95" customWidth="1"/>
    <col min="14596" max="14596" width="54.33203125" style="95" customWidth="1"/>
    <col min="14597" max="14597" width="28.6640625" style="95" customWidth="1"/>
    <col min="14598" max="14598" width="22.33203125" style="95" customWidth="1"/>
    <col min="14599" max="14601" width="10" style="95" customWidth="1"/>
    <col min="14602" max="14602" width="10.33203125" style="95" customWidth="1"/>
    <col min="14603" max="14846" width="9.109375" style="95"/>
    <col min="14847" max="14848" width="7.6640625" style="95" customWidth="1"/>
    <col min="14849" max="14849" width="44.44140625" style="95" customWidth="1"/>
    <col min="14850" max="14851" width="22.33203125" style="95" customWidth="1"/>
    <col min="14852" max="14852" width="54.33203125" style="95" customWidth="1"/>
    <col min="14853" max="14853" width="28.6640625" style="95" customWidth="1"/>
    <col min="14854" max="14854" width="22.33203125" style="95" customWidth="1"/>
    <col min="14855" max="14857" width="10" style="95" customWidth="1"/>
    <col min="14858" max="14858" width="10.33203125" style="95" customWidth="1"/>
    <col min="14859" max="15102" width="9.109375" style="95"/>
    <col min="15103" max="15104" width="7.6640625" style="95" customWidth="1"/>
    <col min="15105" max="15105" width="44.44140625" style="95" customWidth="1"/>
    <col min="15106" max="15107" width="22.33203125" style="95" customWidth="1"/>
    <col min="15108" max="15108" width="54.33203125" style="95" customWidth="1"/>
    <col min="15109" max="15109" width="28.6640625" style="95" customWidth="1"/>
    <col min="15110" max="15110" width="22.33203125" style="95" customWidth="1"/>
    <col min="15111" max="15113" width="10" style="95" customWidth="1"/>
    <col min="15114" max="15114" width="10.33203125" style="95" customWidth="1"/>
    <col min="15115" max="15358" width="9.109375" style="95"/>
    <col min="15359" max="15360" width="7.6640625" style="95" customWidth="1"/>
    <col min="15361" max="15361" width="44.44140625" style="95" customWidth="1"/>
    <col min="15362" max="15363" width="22.33203125" style="95" customWidth="1"/>
    <col min="15364" max="15364" width="54.33203125" style="95" customWidth="1"/>
    <col min="15365" max="15365" width="28.6640625" style="95" customWidth="1"/>
    <col min="15366" max="15366" width="22.33203125" style="95" customWidth="1"/>
    <col min="15367" max="15369" width="10" style="95" customWidth="1"/>
    <col min="15370" max="15370" width="10.33203125" style="95" customWidth="1"/>
    <col min="15371" max="15614" width="9.109375" style="95"/>
    <col min="15615" max="15616" width="7.6640625" style="95" customWidth="1"/>
    <col min="15617" max="15617" width="44.44140625" style="95" customWidth="1"/>
    <col min="15618" max="15619" width="22.33203125" style="95" customWidth="1"/>
    <col min="15620" max="15620" width="54.33203125" style="95" customWidth="1"/>
    <col min="15621" max="15621" width="28.6640625" style="95" customWidth="1"/>
    <col min="15622" max="15622" width="22.33203125" style="95" customWidth="1"/>
    <col min="15623" max="15625" width="10" style="95" customWidth="1"/>
    <col min="15626" max="15626" width="10.33203125" style="95" customWidth="1"/>
    <col min="15627" max="15870" width="9.109375" style="95"/>
    <col min="15871" max="15872" width="7.6640625" style="95" customWidth="1"/>
    <col min="15873" max="15873" width="44.44140625" style="95" customWidth="1"/>
    <col min="15874" max="15875" width="22.33203125" style="95" customWidth="1"/>
    <col min="15876" max="15876" width="54.33203125" style="95" customWidth="1"/>
    <col min="15877" max="15877" width="28.6640625" style="95" customWidth="1"/>
    <col min="15878" max="15878" width="22.33203125" style="95" customWidth="1"/>
    <col min="15879" max="15881" width="10" style="95" customWidth="1"/>
    <col min="15882" max="15882" width="10.33203125" style="95" customWidth="1"/>
    <col min="15883" max="16126" width="9.109375" style="95"/>
    <col min="16127" max="16128" width="7.6640625" style="95" customWidth="1"/>
    <col min="16129" max="16129" width="44.44140625" style="95" customWidth="1"/>
    <col min="16130" max="16131" width="22.33203125" style="95" customWidth="1"/>
    <col min="16132" max="16132" width="54.33203125" style="95" customWidth="1"/>
    <col min="16133" max="16133" width="28.6640625" style="95" customWidth="1"/>
    <col min="16134" max="16134" width="22.33203125" style="95" customWidth="1"/>
    <col min="16135" max="16137" width="10" style="95" customWidth="1"/>
    <col min="16138" max="16138" width="10.33203125" style="95" customWidth="1"/>
    <col min="16139" max="16384" width="9.109375" style="95"/>
  </cols>
  <sheetData>
    <row r="1" spans="1:9" ht="22.8" customHeight="1" x14ac:dyDescent="0.15">
      <c r="H1" s="236" t="s">
        <v>291</v>
      </c>
      <c r="I1" s="236"/>
    </row>
    <row r="2" spans="1:9" s="105" customFormat="1" ht="22.8" customHeight="1" x14ac:dyDescent="0.2">
      <c r="A2" s="104" t="s">
        <v>319</v>
      </c>
      <c r="B2" s="104"/>
      <c r="C2" s="104"/>
      <c r="D2" s="104"/>
      <c r="E2" s="104"/>
      <c r="F2" s="104"/>
      <c r="G2" s="104"/>
      <c r="H2" s="236" t="s">
        <v>292</v>
      </c>
      <c r="I2" s="236"/>
    </row>
    <row r="3" spans="1:9" s="92" customFormat="1" ht="22.8" customHeight="1" x14ac:dyDescent="0.2">
      <c r="A3" s="91"/>
      <c r="B3" s="91"/>
      <c r="C3" s="91"/>
      <c r="D3" s="91"/>
      <c r="E3" s="91"/>
      <c r="F3" s="91"/>
      <c r="G3" s="91"/>
      <c r="H3" s="93"/>
      <c r="I3" s="94"/>
    </row>
    <row r="4" spans="1:9" ht="21.6" customHeight="1" x14ac:dyDescent="0.15">
      <c r="A4" s="237" t="s">
        <v>16</v>
      </c>
      <c r="B4" s="237"/>
      <c r="C4" s="238" t="s">
        <v>0</v>
      </c>
      <c r="D4" s="238" t="s">
        <v>1</v>
      </c>
      <c r="E4" s="238"/>
      <c r="F4" s="238"/>
      <c r="G4" s="238"/>
      <c r="H4" s="239" t="s">
        <v>283</v>
      </c>
      <c r="I4" s="240" t="s">
        <v>37</v>
      </c>
    </row>
    <row r="5" spans="1:9" ht="21.6" customHeight="1" x14ac:dyDescent="0.15">
      <c r="A5" s="96" t="s">
        <v>4</v>
      </c>
      <c r="B5" s="96" t="s">
        <v>5</v>
      </c>
      <c r="C5" s="238"/>
      <c r="D5" s="238"/>
      <c r="E5" s="238"/>
      <c r="F5" s="238"/>
      <c r="G5" s="238"/>
      <c r="H5" s="239"/>
      <c r="I5" s="241"/>
    </row>
    <row r="6" spans="1:9" ht="43.2" customHeight="1" x14ac:dyDescent="0.15">
      <c r="A6" s="96" t="s">
        <v>284</v>
      </c>
      <c r="B6" s="96">
        <v>1001</v>
      </c>
      <c r="C6" s="97" t="s">
        <v>285</v>
      </c>
      <c r="D6" s="242" t="s">
        <v>301</v>
      </c>
      <c r="E6" s="233" t="s">
        <v>309</v>
      </c>
      <c r="F6" s="98"/>
      <c r="G6" s="106"/>
      <c r="H6" s="99">
        <v>230</v>
      </c>
      <c r="I6" s="96" t="s">
        <v>36</v>
      </c>
    </row>
    <row r="7" spans="1:9" ht="43.2" customHeight="1" x14ac:dyDescent="0.15">
      <c r="A7" s="96" t="s">
        <v>284</v>
      </c>
      <c r="B7" s="96">
        <v>1002</v>
      </c>
      <c r="C7" s="97" t="s">
        <v>286</v>
      </c>
      <c r="D7" s="243"/>
      <c r="E7" s="234"/>
      <c r="F7" s="98" t="s">
        <v>119</v>
      </c>
      <c r="G7" s="107" t="s">
        <v>308</v>
      </c>
      <c r="H7" s="99">
        <v>207</v>
      </c>
      <c r="I7" s="96" t="s">
        <v>36</v>
      </c>
    </row>
    <row r="8" spans="1:9" ht="43.2" customHeight="1" x14ac:dyDescent="0.15">
      <c r="A8" s="96" t="s">
        <v>284</v>
      </c>
      <c r="B8" s="96">
        <v>1011</v>
      </c>
      <c r="C8" s="97" t="s">
        <v>285</v>
      </c>
      <c r="D8" s="243"/>
      <c r="E8" s="233" t="s">
        <v>310</v>
      </c>
      <c r="F8" s="98"/>
      <c r="G8" s="106"/>
      <c r="H8" s="99">
        <v>230</v>
      </c>
      <c r="I8" s="96" t="s">
        <v>36</v>
      </c>
    </row>
    <row r="9" spans="1:9" ht="43.2" customHeight="1" x14ac:dyDescent="0.15">
      <c r="A9" s="96" t="s">
        <v>284</v>
      </c>
      <c r="B9" s="96">
        <v>1012</v>
      </c>
      <c r="C9" s="97" t="s">
        <v>286</v>
      </c>
      <c r="D9" s="243"/>
      <c r="E9" s="234"/>
      <c r="F9" s="98" t="s">
        <v>119</v>
      </c>
      <c r="G9" s="107" t="s">
        <v>308</v>
      </c>
      <c r="H9" s="99">
        <v>207</v>
      </c>
      <c r="I9" s="96" t="s">
        <v>36</v>
      </c>
    </row>
    <row r="10" spans="1:9" ht="43.2" customHeight="1" x14ac:dyDescent="0.15">
      <c r="A10" s="96" t="s">
        <v>284</v>
      </c>
      <c r="B10" s="96">
        <v>1021</v>
      </c>
      <c r="C10" s="97" t="s">
        <v>285</v>
      </c>
      <c r="D10" s="243"/>
      <c r="E10" s="233" t="s">
        <v>311</v>
      </c>
      <c r="F10" s="98"/>
      <c r="G10" s="106"/>
      <c r="H10" s="99">
        <v>230</v>
      </c>
      <c r="I10" s="96" t="s">
        <v>36</v>
      </c>
    </row>
    <row r="11" spans="1:9" ht="43.2" customHeight="1" x14ac:dyDescent="0.15">
      <c r="A11" s="96" t="s">
        <v>284</v>
      </c>
      <c r="B11" s="96">
        <v>1022</v>
      </c>
      <c r="C11" s="97" t="s">
        <v>286</v>
      </c>
      <c r="D11" s="244"/>
      <c r="E11" s="234"/>
      <c r="F11" s="98" t="s">
        <v>119</v>
      </c>
      <c r="G11" s="107" t="s">
        <v>308</v>
      </c>
      <c r="H11" s="99">
        <v>207</v>
      </c>
      <c r="I11" s="96" t="s">
        <v>36</v>
      </c>
    </row>
    <row r="12" spans="1:9" ht="43.2" customHeight="1" x14ac:dyDescent="0.15">
      <c r="A12" s="96" t="s">
        <v>284</v>
      </c>
      <c r="B12" s="96">
        <v>1031</v>
      </c>
      <c r="C12" s="97" t="s">
        <v>287</v>
      </c>
      <c r="D12" s="242" t="s">
        <v>301</v>
      </c>
      <c r="E12" s="233" t="s">
        <v>309</v>
      </c>
      <c r="F12" s="98"/>
      <c r="G12" s="106"/>
      <c r="H12" s="99">
        <v>230</v>
      </c>
      <c r="I12" s="96" t="s">
        <v>36</v>
      </c>
    </row>
    <row r="13" spans="1:9" ht="43.2" customHeight="1" x14ac:dyDescent="0.15">
      <c r="A13" s="96" t="s">
        <v>284</v>
      </c>
      <c r="B13" s="96">
        <v>1032</v>
      </c>
      <c r="C13" s="97" t="s">
        <v>288</v>
      </c>
      <c r="D13" s="243"/>
      <c r="E13" s="234"/>
      <c r="F13" s="98" t="s">
        <v>119</v>
      </c>
      <c r="G13" s="107" t="s">
        <v>308</v>
      </c>
      <c r="H13" s="99">
        <v>207</v>
      </c>
      <c r="I13" s="96" t="s">
        <v>36</v>
      </c>
    </row>
    <row r="14" spans="1:9" ht="43.2" customHeight="1" x14ac:dyDescent="0.15">
      <c r="A14" s="96" t="s">
        <v>284</v>
      </c>
      <c r="B14" s="96">
        <v>1041</v>
      </c>
      <c r="C14" s="97" t="s">
        <v>287</v>
      </c>
      <c r="D14" s="243"/>
      <c r="E14" s="233" t="s">
        <v>312</v>
      </c>
      <c r="F14" s="98"/>
      <c r="G14" s="106"/>
      <c r="H14" s="99">
        <v>230</v>
      </c>
      <c r="I14" s="96" t="s">
        <v>36</v>
      </c>
    </row>
    <row r="15" spans="1:9" ht="43.2" customHeight="1" x14ac:dyDescent="0.15">
      <c r="A15" s="96" t="s">
        <v>284</v>
      </c>
      <c r="B15" s="96">
        <v>1042</v>
      </c>
      <c r="C15" s="97" t="s">
        <v>288</v>
      </c>
      <c r="D15" s="243"/>
      <c r="E15" s="234"/>
      <c r="F15" s="98" t="s">
        <v>119</v>
      </c>
      <c r="G15" s="107" t="s">
        <v>308</v>
      </c>
      <c r="H15" s="99">
        <v>207</v>
      </c>
      <c r="I15" s="96" t="s">
        <v>36</v>
      </c>
    </row>
    <row r="16" spans="1:9" ht="43.2" customHeight="1" x14ac:dyDescent="0.15">
      <c r="A16" s="96" t="s">
        <v>284</v>
      </c>
      <c r="B16" s="96">
        <v>1051</v>
      </c>
      <c r="C16" s="97" t="s">
        <v>287</v>
      </c>
      <c r="D16" s="243"/>
      <c r="E16" s="233" t="s">
        <v>311</v>
      </c>
      <c r="F16" s="98"/>
      <c r="G16" s="106"/>
      <c r="H16" s="99">
        <v>230</v>
      </c>
      <c r="I16" s="96" t="s">
        <v>36</v>
      </c>
    </row>
    <row r="17" spans="1:9" ht="43.2" customHeight="1" x14ac:dyDescent="0.15">
      <c r="A17" s="96" t="s">
        <v>284</v>
      </c>
      <c r="B17" s="100">
        <v>1052</v>
      </c>
      <c r="C17" s="101" t="s">
        <v>288</v>
      </c>
      <c r="D17" s="244"/>
      <c r="E17" s="234"/>
      <c r="F17" s="102" t="s">
        <v>119</v>
      </c>
      <c r="G17" s="107" t="s">
        <v>308</v>
      </c>
      <c r="H17" s="99">
        <v>207</v>
      </c>
      <c r="I17" s="96" t="s">
        <v>36</v>
      </c>
    </row>
    <row r="18" spans="1:9" ht="43.2" customHeight="1" x14ac:dyDescent="0.15">
      <c r="A18" s="96" t="s">
        <v>284</v>
      </c>
      <c r="B18" s="96">
        <v>1061</v>
      </c>
      <c r="C18" s="97" t="s">
        <v>289</v>
      </c>
      <c r="D18" s="242" t="s">
        <v>301</v>
      </c>
      <c r="E18" s="233" t="s">
        <v>309</v>
      </c>
      <c r="F18" s="98"/>
      <c r="G18" s="106"/>
      <c r="H18" s="99">
        <v>230</v>
      </c>
      <c r="I18" s="96" t="s">
        <v>36</v>
      </c>
    </row>
    <row r="19" spans="1:9" ht="43.2" customHeight="1" x14ac:dyDescent="0.15">
      <c r="A19" s="96" t="s">
        <v>284</v>
      </c>
      <c r="B19" s="96">
        <v>1062</v>
      </c>
      <c r="C19" s="97" t="s">
        <v>290</v>
      </c>
      <c r="D19" s="243"/>
      <c r="E19" s="234"/>
      <c r="F19" s="98" t="s">
        <v>119</v>
      </c>
      <c r="G19" s="107" t="s">
        <v>308</v>
      </c>
      <c r="H19" s="99">
        <v>207</v>
      </c>
      <c r="I19" s="96" t="s">
        <v>36</v>
      </c>
    </row>
    <row r="20" spans="1:9" ht="43.2" customHeight="1" x14ac:dyDescent="0.15">
      <c r="A20" s="96" t="s">
        <v>284</v>
      </c>
      <c r="B20" s="96">
        <v>1071</v>
      </c>
      <c r="C20" s="97" t="s">
        <v>289</v>
      </c>
      <c r="D20" s="243"/>
      <c r="E20" s="233" t="s">
        <v>312</v>
      </c>
      <c r="F20" s="98"/>
      <c r="G20" s="106"/>
      <c r="H20" s="99">
        <v>230</v>
      </c>
      <c r="I20" s="96" t="s">
        <v>36</v>
      </c>
    </row>
    <row r="21" spans="1:9" ht="43.2" customHeight="1" x14ac:dyDescent="0.15">
      <c r="A21" s="96" t="s">
        <v>284</v>
      </c>
      <c r="B21" s="96">
        <v>1072</v>
      </c>
      <c r="C21" s="97" t="s">
        <v>290</v>
      </c>
      <c r="D21" s="243"/>
      <c r="E21" s="234"/>
      <c r="F21" s="98" t="s">
        <v>119</v>
      </c>
      <c r="G21" s="107" t="s">
        <v>308</v>
      </c>
      <c r="H21" s="99">
        <v>207</v>
      </c>
      <c r="I21" s="96" t="s">
        <v>36</v>
      </c>
    </row>
    <row r="22" spans="1:9" ht="43.2" customHeight="1" x14ac:dyDescent="0.15">
      <c r="A22" s="96" t="s">
        <v>284</v>
      </c>
      <c r="B22" s="96">
        <v>1081</v>
      </c>
      <c r="C22" s="97" t="s">
        <v>289</v>
      </c>
      <c r="D22" s="243"/>
      <c r="E22" s="233" t="s">
        <v>311</v>
      </c>
      <c r="F22" s="98"/>
      <c r="G22" s="106"/>
      <c r="H22" s="99">
        <v>230</v>
      </c>
      <c r="I22" s="96" t="s">
        <v>36</v>
      </c>
    </row>
    <row r="23" spans="1:9" ht="43.2" customHeight="1" x14ac:dyDescent="0.15">
      <c r="A23" s="96" t="s">
        <v>284</v>
      </c>
      <c r="B23" s="96">
        <v>1082</v>
      </c>
      <c r="C23" s="97" t="s">
        <v>290</v>
      </c>
      <c r="D23" s="244"/>
      <c r="E23" s="235"/>
      <c r="F23" s="98" t="s">
        <v>119</v>
      </c>
      <c r="G23" s="107" t="s">
        <v>308</v>
      </c>
      <c r="H23" s="103">
        <v>207</v>
      </c>
      <c r="I23" s="96" t="s">
        <v>36</v>
      </c>
    </row>
  </sheetData>
  <mergeCells count="19">
    <mergeCell ref="D12:D17"/>
    <mergeCell ref="D18:D23"/>
    <mergeCell ref="E18:E19"/>
    <mergeCell ref="E20:E21"/>
    <mergeCell ref="E22:E23"/>
    <mergeCell ref="H1:I1"/>
    <mergeCell ref="H2:I2"/>
    <mergeCell ref="A4:B4"/>
    <mergeCell ref="C4:C5"/>
    <mergeCell ref="D4:G5"/>
    <mergeCell ref="H4:H5"/>
    <mergeCell ref="I4:I5"/>
    <mergeCell ref="E8:E9"/>
    <mergeCell ref="D6:D11"/>
    <mergeCell ref="E6:E7"/>
    <mergeCell ref="E10:E11"/>
    <mergeCell ref="E12:E13"/>
    <mergeCell ref="E14:E15"/>
    <mergeCell ref="E16:E17"/>
  </mergeCells>
  <phoneticPr fontId="3"/>
  <pageMargins left="0.59055118110236227" right="0.59055118110236227" top="0.78740157480314965" bottom="0.74803149606299213" header="0.31496062992125984" footer="0.31496062992125984"/>
  <pageSetup paperSize="8" scale="81" fitToHeight="0" orientation="portrait" cellComments="asDisplayed" r:id="rId1"/>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P85"/>
  <sheetViews>
    <sheetView view="pageBreakPreview" zoomScaleNormal="75" zoomScaleSheetLayoutView="100" workbookViewId="0">
      <selection activeCell="A2" sqref="A2"/>
    </sheetView>
  </sheetViews>
  <sheetFormatPr defaultColWidth="9" defaultRowHeight="17.100000000000001" customHeight="1" x14ac:dyDescent="0.15"/>
  <cols>
    <col min="1" max="1" width="4.44140625" style="1" customWidth="1"/>
    <col min="2" max="2" width="7.44140625" style="1" customWidth="1"/>
    <col min="3" max="3" width="31.33203125" style="1" customWidth="1"/>
    <col min="4" max="39" width="2.44140625" style="2" customWidth="1"/>
    <col min="40" max="41" width="8.44140625" style="1" customWidth="1"/>
    <col min="42" max="42" width="2.88671875" style="1" customWidth="1"/>
    <col min="43" max="43" width="2.44140625" style="1" customWidth="1"/>
    <col min="44" max="16384" width="9" style="1"/>
  </cols>
  <sheetData>
    <row r="1" spans="1:42" ht="16.5" customHeight="1" x14ac:dyDescent="0.15">
      <c r="D1" s="1"/>
      <c r="E1" s="1"/>
      <c r="F1" s="1"/>
      <c r="G1" s="1"/>
      <c r="H1" s="1"/>
      <c r="I1" s="1"/>
      <c r="J1" s="1"/>
      <c r="Q1" s="1"/>
      <c r="R1" s="1"/>
      <c r="S1" s="1"/>
      <c r="T1" s="1"/>
      <c r="U1" s="1"/>
      <c r="V1" s="1"/>
      <c r="W1" s="1"/>
      <c r="X1" s="1"/>
      <c r="Y1" s="1"/>
      <c r="Z1" s="1"/>
      <c r="AA1" s="1"/>
      <c r="AB1" s="1"/>
      <c r="AC1" s="1"/>
      <c r="AD1" s="1"/>
      <c r="AE1" s="1"/>
      <c r="AF1" s="1"/>
      <c r="AG1" s="1"/>
      <c r="AH1" s="1"/>
      <c r="AI1" s="1"/>
      <c r="AJ1" s="1"/>
      <c r="AK1" s="1"/>
      <c r="AL1" s="1"/>
      <c r="AM1" s="1"/>
      <c r="AN1" s="201" t="s">
        <v>291</v>
      </c>
      <c r="AO1" s="201"/>
    </row>
    <row r="2" spans="1:42" ht="17.100000000000001" customHeight="1" x14ac:dyDescent="0.2">
      <c r="A2" s="4" t="s">
        <v>318</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201" t="s">
        <v>292</v>
      </c>
      <c r="AO2" s="201"/>
    </row>
    <row r="3" spans="1:42" ht="17.100000000000001" customHeight="1" x14ac:dyDescent="0.15">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42" ht="17.100000000000001" customHeight="1" x14ac:dyDescent="0.15">
      <c r="A4" s="5" t="s">
        <v>16</v>
      </c>
      <c r="B4" s="6"/>
      <c r="C4" s="15" t="s">
        <v>17</v>
      </c>
      <c r="D4" s="8"/>
      <c r="E4" s="9"/>
      <c r="F4" s="9"/>
      <c r="G4" s="9"/>
      <c r="H4" s="9"/>
      <c r="I4" s="9"/>
      <c r="J4" s="9"/>
      <c r="K4" s="9"/>
      <c r="L4" s="9"/>
      <c r="M4" s="9"/>
      <c r="N4" s="9"/>
      <c r="O4" s="9"/>
      <c r="P4" s="9"/>
      <c r="Q4" s="9"/>
      <c r="R4" s="9"/>
      <c r="S4" s="109"/>
      <c r="T4" s="10" t="s">
        <v>18</v>
      </c>
      <c r="U4" s="10"/>
      <c r="V4" s="9"/>
      <c r="W4" s="9"/>
      <c r="X4" s="9"/>
      <c r="Y4" s="9"/>
      <c r="Z4" s="9"/>
      <c r="AA4" s="9"/>
      <c r="AB4" s="9"/>
      <c r="AC4" s="9"/>
      <c r="AD4" s="9"/>
      <c r="AE4" s="9"/>
      <c r="AF4" s="9"/>
      <c r="AG4" s="9"/>
      <c r="AH4" s="9"/>
      <c r="AI4" s="9"/>
      <c r="AJ4" s="9"/>
      <c r="AK4" s="9"/>
      <c r="AL4" s="9"/>
      <c r="AM4" s="110"/>
      <c r="AN4" s="13" t="s">
        <v>55</v>
      </c>
      <c r="AO4" s="13" t="s">
        <v>56</v>
      </c>
      <c r="AP4" s="14"/>
    </row>
    <row r="5" spans="1:42" ht="17.100000000000001" customHeight="1" x14ac:dyDescent="0.15">
      <c r="A5" s="13" t="s">
        <v>19</v>
      </c>
      <c r="B5" s="15" t="s">
        <v>20</v>
      </c>
      <c r="C5" s="16"/>
      <c r="D5" s="17"/>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6"/>
      <c r="AN5" s="20" t="s">
        <v>6</v>
      </c>
      <c r="AO5" s="20" t="s">
        <v>7</v>
      </c>
      <c r="AP5" s="14"/>
    </row>
    <row r="6" spans="1:42" ht="17.100000000000001" customHeight="1" x14ac:dyDescent="0.15">
      <c r="A6" s="21" t="s">
        <v>57</v>
      </c>
      <c r="B6" s="21">
        <v>1111</v>
      </c>
      <c r="C6" s="111" t="s">
        <v>171</v>
      </c>
      <c r="D6" s="231" t="s">
        <v>137</v>
      </c>
      <c r="E6" s="204"/>
      <c r="F6" s="204"/>
      <c r="G6" s="204"/>
      <c r="H6" s="204"/>
      <c r="I6" s="204"/>
      <c r="J6" s="204"/>
      <c r="K6" s="218"/>
      <c r="L6" s="112" t="s">
        <v>33</v>
      </c>
      <c r="M6" s="11"/>
      <c r="N6" s="11"/>
      <c r="O6" s="113"/>
      <c r="P6" s="113"/>
      <c r="Q6" s="113"/>
      <c r="R6" s="113"/>
      <c r="S6" s="114"/>
      <c r="T6" s="115"/>
      <c r="U6" s="116"/>
      <c r="V6" s="27"/>
      <c r="W6" s="117"/>
      <c r="X6" s="49"/>
      <c r="Y6" s="47"/>
      <c r="Z6" s="27"/>
      <c r="AA6" s="27"/>
      <c r="AB6" s="27"/>
      <c r="AC6" s="27"/>
      <c r="AD6" s="27"/>
      <c r="AE6" s="27"/>
      <c r="AF6" s="27"/>
      <c r="AG6" s="27"/>
      <c r="AH6" s="27"/>
      <c r="AI6" s="27"/>
      <c r="AJ6" s="27"/>
      <c r="AK6" s="27"/>
      <c r="AL6" s="118"/>
      <c r="AM6" s="31"/>
      <c r="AN6" s="119">
        <f>P7</f>
        <v>1798</v>
      </c>
      <c r="AO6" s="33" t="s">
        <v>21</v>
      </c>
    </row>
    <row r="7" spans="1:42" ht="17.100000000000001" customHeight="1" x14ac:dyDescent="0.15">
      <c r="A7" s="21" t="s">
        <v>58</v>
      </c>
      <c r="B7" s="21">
        <v>1112</v>
      </c>
      <c r="C7" s="111" t="s">
        <v>172</v>
      </c>
      <c r="D7" s="232"/>
      <c r="E7" s="219"/>
      <c r="F7" s="219"/>
      <c r="G7" s="219"/>
      <c r="H7" s="219"/>
      <c r="I7" s="219"/>
      <c r="J7" s="219"/>
      <c r="K7" s="220"/>
      <c r="L7" s="120"/>
      <c r="M7" s="37"/>
      <c r="N7" s="37"/>
      <c r="O7" s="45"/>
      <c r="P7" s="251">
        <v>1798</v>
      </c>
      <c r="Q7" s="252"/>
      <c r="R7" s="37" t="s">
        <v>7</v>
      </c>
      <c r="S7" s="46"/>
      <c r="T7" s="121" t="s">
        <v>126</v>
      </c>
      <c r="U7" s="116"/>
      <c r="V7" s="27"/>
      <c r="W7" s="117"/>
      <c r="X7" s="49"/>
      <c r="Y7" s="47"/>
      <c r="Z7" s="27"/>
      <c r="AA7" s="27"/>
      <c r="AB7" s="27"/>
      <c r="AC7" s="27"/>
      <c r="AD7" s="27"/>
      <c r="AE7" s="27"/>
      <c r="AF7" s="27"/>
      <c r="AG7" s="227">
        <f>ROUND(P7/30.4,0)</f>
        <v>59</v>
      </c>
      <c r="AH7" s="226"/>
      <c r="AI7" s="27" t="s">
        <v>7</v>
      </c>
      <c r="AJ7" s="27"/>
      <c r="AK7" s="27"/>
      <c r="AL7" s="118"/>
      <c r="AM7" s="31"/>
      <c r="AN7" s="119">
        <f>AG7</f>
        <v>59</v>
      </c>
      <c r="AO7" s="33" t="s">
        <v>15</v>
      </c>
    </row>
    <row r="8" spans="1:42" ht="17.100000000000001" customHeight="1" x14ac:dyDescent="0.15">
      <c r="A8" s="21" t="s">
        <v>58</v>
      </c>
      <c r="B8" s="21">
        <v>1121</v>
      </c>
      <c r="C8" s="111" t="s">
        <v>173</v>
      </c>
      <c r="D8" s="40"/>
      <c r="E8" s="41"/>
      <c r="F8" s="41"/>
      <c r="G8" s="41"/>
      <c r="H8" s="41"/>
      <c r="I8" s="41"/>
      <c r="J8" s="41"/>
      <c r="K8" s="42"/>
      <c r="L8" s="112" t="s">
        <v>27</v>
      </c>
      <c r="M8" s="11"/>
      <c r="N8" s="11"/>
      <c r="O8" s="113"/>
      <c r="P8" s="113"/>
      <c r="Q8" s="113"/>
      <c r="R8" s="113"/>
      <c r="S8" s="114"/>
      <c r="T8" s="115"/>
      <c r="U8" s="116"/>
      <c r="V8" s="27"/>
      <c r="W8" s="117"/>
      <c r="X8" s="49"/>
      <c r="Y8" s="47"/>
      <c r="Z8" s="27"/>
      <c r="AA8" s="27"/>
      <c r="AB8" s="27"/>
      <c r="AC8" s="27"/>
      <c r="AD8" s="27"/>
      <c r="AE8" s="27"/>
      <c r="AF8" s="27"/>
      <c r="AG8" s="27"/>
      <c r="AH8" s="27"/>
      <c r="AI8" s="27"/>
      <c r="AJ8" s="27"/>
      <c r="AK8" s="27"/>
      <c r="AL8" s="118"/>
      <c r="AM8" s="31"/>
      <c r="AN8" s="119">
        <f>P9</f>
        <v>3621</v>
      </c>
      <c r="AO8" s="33" t="s">
        <v>21</v>
      </c>
    </row>
    <row r="9" spans="1:42" ht="17.100000000000001" customHeight="1" x14ac:dyDescent="0.15">
      <c r="A9" s="21" t="s">
        <v>58</v>
      </c>
      <c r="B9" s="21">
        <v>1122</v>
      </c>
      <c r="C9" s="111" t="s">
        <v>174</v>
      </c>
      <c r="D9" s="44"/>
      <c r="E9" s="45"/>
      <c r="F9" s="45"/>
      <c r="G9" s="45"/>
      <c r="H9" s="45"/>
      <c r="I9" s="45"/>
      <c r="J9" s="45"/>
      <c r="K9" s="46"/>
      <c r="L9" s="120"/>
      <c r="M9" s="37"/>
      <c r="N9" s="37"/>
      <c r="O9" s="45"/>
      <c r="P9" s="251">
        <v>3621</v>
      </c>
      <c r="Q9" s="252"/>
      <c r="R9" s="37" t="s">
        <v>7</v>
      </c>
      <c r="S9" s="46"/>
      <c r="T9" s="121" t="s">
        <v>126</v>
      </c>
      <c r="U9" s="116"/>
      <c r="V9" s="27"/>
      <c r="W9" s="117"/>
      <c r="X9" s="49"/>
      <c r="Y9" s="47"/>
      <c r="Z9" s="27"/>
      <c r="AA9" s="27"/>
      <c r="AB9" s="27"/>
      <c r="AC9" s="27"/>
      <c r="AD9" s="27"/>
      <c r="AE9" s="27"/>
      <c r="AF9" s="27"/>
      <c r="AG9" s="227">
        <f>ROUND(P9/30.4,0)</f>
        <v>119</v>
      </c>
      <c r="AH9" s="226"/>
      <c r="AI9" s="27" t="s">
        <v>7</v>
      </c>
      <c r="AJ9" s="27"/>
      <c r="AK9" s="27"/>
      <c r="AL9" s="118"/>
      <c r="AM9" s="31"/>
      <c r="AN9" s="119">
        <f>AG9</f>
        <v>119</v>
      </c>
      <c r="AO9" s="33" t="s">
        <v>15</v>
      </c>
    </row>
    <row r="10" spans="1:42" ht="17.100000000000001" customHeight="1" x14ac:dyDescent="0.15">
      <c r="A10" s="21" t="s">
        <v>58</v>
      </c>
      <c r="B10" s="21">
        <v>1113</v>
      </c>
      <c r="C10" s="111" t="s">
        <v>176</v>
      </c>
      <c r="D10" s="231" t="s">
        <v>138</v>
      </c>
      <c r="E10" s="204"/>
      <c r="F10" s="204"/>
      <c r="G10" s="204"/>
      <c r="H10" s="204"/>
      <c r="I10" s="204"/>
      <c r="J10" s="204"/>
      <c r="K10" s="218"/>
      <c r="L10" s="122" t="s">
        <v>33</v>
      </c>
      <c r="M10" s="27"/>
      <c r="N10" s="27"/>
      <c r="O10" s="116"/>
      <c r="P10" s="116"/>
      <c r="Q10" s="116"/>
      <c r="R10" s="116"/>
      <c r="S10" s="47" t="s">
        <v>59</v>
      </c>
      <c r="T10" s="47"/>
      <c r="U10" s="47"/>
      <c r="V10" s="47"/>
      <c r="W10" s="47"/>
      <c r="X10" s="47"/>
      <c r="Y10" s="47"/>
      <c r="Z10" s="47"/>
      <c r="AA10" s="47"/>
      <c r="AB10" s="27"/>
      <c r="AC10" s="27"/>
      <c r="AD10" s="27"/>
      <c r="AE10" s="27"/>
      <c r="AF10" s="27"/>
      <c r="AG10" s="227">
        <v>436</v>
      </c>
      <c r="AH10" s="226"/>
      <c r="AI10" s="27" t="s">
        <v>7</v>
      </c>
      <c r="AJ10" s="27"/>
      <c r="AK10" s="27"/>
      <c r="AL10" s="118"/>
      <c r="AM10" s="31"/>
      <c r="AN10" s="119">
        <f>AG10</f>
        <v>436</v>
      </c>
      <c r="AO10" s="33" t="s">
        <v>36</v>
      </c>
    </row>
    <row r="11" spans="1:42" ht="17.100000000000001" customHeight="1" x14ac:dyDescent="0.15">
      <c r="A11" s="21" t="s">
        <v>46</v>
      </c>
      <c r="B11" s="21">
        <v>1123</v>
      </c>
      <c r="C11" s="111" t="s">
        <v>175</v>
      </c>
      <c r="D11" s="247"/>
      <c r="E11" s="248"/>
      <c r="F11" s="248"/>
      <c r="G11" s="248"/>
      <c r="H11" s="248"/>
      <c r="I11" s="248"/>
      <c r="J11" s="248"/>
      <c r="K11" s="249"/>
      <c r="L11" s="122" t="s">
        <v>27</v>
      </c>
      <c r="M11" s="27"/>
      <c r="N11" s="27"/>
      <c r="O11" s="116"/>
      <c r="P11" s="116"/>
      <c r="Q11" s="116"/>
      <c r="R11" s="116"/>
      <c r="S11" s="47" t="s">
        <v>121</v>
      </c>
      <c r="T11" s="28"/>
      <c r="U11" s="28"/>
      <c r="V11" s="28"/>
      <c r="W11" s="28"/>
      <c r="X11" s="28"/>
      <c r="Y11" s="28"/>
      <c r="Z11" s="28"/>
      <c r="AA11" s="28"/>
      <c r="AB11" s="27"/>
      <c r="AC11" s="27"/>
      <c r="AD11" s="27"/>
      <c r="AE11" s="27"/>
      <c r="AF11" s="27"/>
      <c r="AG11" s="227">
        <v>447</v>
      </c>
      <c r="AH11" s="226"/>
      <c r="AI11" s="27" t="s">
        <v>7</v>
      </c>
      <c r="AJ11" s="27"/>
      <c r="AK11" s="27"/>
      <c r="AL11" s="118"/>
      <c r="AM11" s="31"/>
      <c r="AN11" s="119">
        <f>AG11</f>
        <v>447</v>
      </c>
      <c r="AO11" s="68"/>
    </row>
    <row r="12" spans="1:42" ht="17.100000000000001" customHeight="1" x14ac:dyDescent="0.15">
      <c r="A12" s="21" t="s">
        <v>46</v>
      </c>
      <c r="B12" s="21" t="s">
        <v>204</v>
      </c>
      <c r="C12" s="22" t="s">
        <v>205</v>
      </c>
      <c r="D12" s="75"/>
      <c r="E12" s="204" t="s">
        <v>111</v>
      </c>
      <c r="F12" s="204"/>
      <c r="G12" s="204"/>
      <c r="H12" s="204"/>
      <c r="I12" s="204"/>
      <c r="J12" s="204"/>
      <c r="K12" s="218"/>
      <c r="L12" s="253" t="s">
        <v>139</v>
      </c>
      <c r="M12" s="254"/>
      <c r="N12" s="254"/>
      <c r="O12" s="254"/>
      <c r="P12" s="254"/>
      <c r="Q12" s="255"/>
      <c r="R12" s="261" t="s">
        <v>33</v>
      </c>
      <c r="S12" s="262"/>
      <c r="T12" s="262"/>
      <c r="U12" s="262"/>
      <c r="V12" s="262"/>
      <c r="W12" s="262"/>
      <c r="X12" s="263"/>
      <c r="Y12" s="123"/>
      <c r="Z12" s="123"/>
      <c r="AA12" s="123"/>
      <c r="AB12" s="27"/>
      <c r="AC12" s="27"/>
      <c r="AD12" s="27"/>
      <c r="AE12" s="27"/>
      <c r="AF12" s="27"/>
      <c r="AG12" s="226">
        <f>ROUND($P$7*0.01,0)</f>
        <v>18</v>
      </c>
      <c r="AH12" s="226"/>
      <c r="AI12" s="123"/>
      <c r="AJ12" s="27" t="s">
        <v>109</v>
      </c>
      <c r="AK12" s="39"/>
      <c r="AL12" s="30"/>
      <c r="AM12" s="31"/>
      <c r="AN12" s="119">
        <f>-AG12</f>
        <v>-18</v>
      </c>
      <c r="AO12" s="33" t="s">
        <v>21</v>
      </c>
    </row>
    <row r="13" spans="1:42" ht="17.100000000000001" customHeight="1" x14ac:dyDescent="0.15">
      <c r="A13" s="21" t="s">
        <v>46</v>
      </c>
      <c r="B13" s="21" t="s">
        <v>190</v>
      </c>
      <c r="C13" s="22" t="s">
        <v>206</v>
      </c>
      <c r="D13" s="57"/>
      <c r="E13" s="219"/>
      <c r="F13" s="219"/>
      <c r="G13" s="219"/>
      <c r="H13" s="219"/>
      <c r="I13" s="219"/>
      <c r="J13" s="219"/>
      <c r="K13" s="220"/>
      <c r="L13" s="256"/>
      <c r="M13" s="257"/>
      <c r="N13" s="257"/>
      <c r="O13" s="257"/>
      <c r="P13" s="257"/>
      <c r="Q13" s="258"/>
      <c r="R13" s="264"/>
      <c r="S13" s="265"/>
      <c r="T13" s="265"/>
      <c r="U13" s="265"/>
      <c r="V13" s="265"/>
      <c r="W13" s="265"/>
      <c r="X13" s="266"/>
      <c r="Y13" s="53" t="s">
        <v>126</v>
      </c>
      <c r="Z13" s="53"/>
      <c r="AA13" s="53"/>
      <c r="AB13" s="27"/>
      <c r="AC13" s="27"/>
      <c r="AD13" s="27"/>
      <c r="AE13" s="27"/>
      <c r="AF13" s="27"/>
      <c r="AG13" s="226">
        <f>ROUND($AG$7*0.01,0)</f>
        <v>1</v>
      </c>
      <c r="AH13" s="226"/>
      <c r="AI13" s="123"/>
      <c r="AJ13" s="27" t="s">
        <v>109</v>
      </c>
      <c r="AK13" s="39"/>
      <c r="AL13" s="30"/>
      <c r="AM13" s="31"/>
      <c r="AN13" s="119">
        <f t="shared" ref="AN13:AN23" si="0">-AG13</f>
        <v>-1</v>
      </c>
      <c r="AO13" s="33" t="s">
        <v>15</v>
      </c>
    </row>
    <row r="14" spans="1:42" ht="17.100000000000001" customHeight="1" x14ac:dyDescent="0.15">
      <c r="A14" s="21" t="s">
        <v>46</v>
      </c>
      <c r="B14" s="21" t="s">
        <v>191</v>
      </c>
      <c r="C14" s="22" t="s">
        <v>207</v>
      </c>
      <c r="D14" s="57"/>
      <c r="E14" s="219"/>
      <c r="F14" s="219"/>
      <c r="G14" s="219"/>
      <c r="H14" s="219"/>
      <c r="I14" s="219"/>
      <c r="J14" s="219"/>
      <c r="K14" s="220"/>
      <c r="L14" s="124"/>
      <c r="M14" s="125"/>
      <c r="N14" s="125"/>
      <c r="O14" s="125"/>
      <c r="P14" s="125"/>
      <c r="Q14" s="126"/>
      <c r="R14" s="261" t="s">
        <v>27</v>
      </c>
      <c r="S14" s="262"/>
      <c r="T14" s="262"/>
      <c r="U14" s="262"/>
      <c r="V14" s="262"/>
      <c r="W14" s="262"/>
      <c r="X14" s="263"/>
      <c r="Y14" s="123"/>
      <c r="Z14" s="123"/>
      <c r="AA14" s="123"/>
      <c r="AB14" s="27"/>
      <c r="AC14" s="27"/>
      <c r="AD14" s="27"/>
      <c r="AE14" s="27"/>
      <c r="AF14" s="27"/>
      <c r="AG14" s="226">
        <f>ROUND($P$9*0.01,0)</f>
        <v>36</v>
      </c>
      <c r="AH14" s="226"/>
      <c r="AI14" s="123"/>
      <c r="AJ14" s="27" t="s">
        <v>109</v>
      </c>
      <c r="AK14" s="39"/>
      <c r="AL14" s="30"/>
      <c r="AM14" s="31"/>
      <c r="AN14" s="119">
        <f t="shared" si="0"/>
        <v>-36</v>
      </c>
      <c r="AO14" s="33" t="s">
        <v>21</v>
      </c>
    </row>
    <row r="15" spans="1:42" ht="17.100000000000001" customHeight="1" x14ac:dyDescent="0.15">
      <c r="A15" s="21" t="s">
        <v>46</v>
      </c>
      <c r="B15" s="21" t="s">
        <v>192</v>
      </c>
      <c r="C15" s="22" t="s">
        <v>208</v>
      </c>
      <c r="D15" s="57"/>
      <c r="E15" s="18"/>
      <c r="F15" s="18"/>
      <c r="G15" s="18"/>
      <c r="H15" s="18"/>
      <c r="I15" s="18"/>
      <c r="J15" s="18"/>
      <c r="K15" s="126"/>
      <c r="L15" s="124"/>
      <c r="M15" s="125"/>
      <c r="N15" s="125"/>
      <c r="O15" s="125"/>
      <c r="P15" s="125"/>
      <c r="Q15" s="126"/>
      <c r="R15" s="264"/>
      <c r="S15" s="265"/>
      <c r="T15" s="265"/>
      <c r="U15" s="265"/>
      <c r="V15" s="265"/>
      <c r="W15" s="265"/>
      <c r="X15" s="266"/>
      <c r="Y15" s="53" t="s">
        <v>126</v>
      </c>
      <c r="Z15" s="53"/>
      <c r="AA15" s="53"/>
      <c r="AB15" s="27"/>
      <c r="AC15" s="27"/>
      <c r="AD15" s="27"/>
      <c r="AE15" s="27"/>
      <c r="AF15" s="27"/>
      <c r="AG15" s="226">
        <f>ROUND($AG$9*0.01,0)</f>
        <v>1</v>
      </c>
      <c r="AH15" s="226"/>
      <c r="AI15" s="123"/>
      <c r="AJ15" s="27" t="s">
        <v>109</v>
      </c>
      <c r="AK15" s="39"/>
      <c r="AL15" s="30"/>
      <c r="AM15" s="31"/>
      <c r="AN15" s="119">
        <f t="shared" si="0"/>
        <v>-1</v>
      </c>
      <c r="AO15" s="33" t="s">
        <v>15</v>
      </c>
    </row>
    <row r="16" spans="1:42" ht="17.100000000000001" customHeight="1" x14ac:dyDescent="0.15">
      <c r="A16" s="21" t="s">
        <v>46</v>
      </c>
      <c r="B16" s="21" t="s">
        <v>193</v>
      </c>
      <c r="C16" s="22" t="s">
        <v>209</v>
      </c>
      <c r="D16" s="57"/>
      <c r="E16" s="18"/>
      <c r="F16" s="18"/>
      <c r="G16" s="18"/>
      <c r="H16" s="18"/>
      <c r="I16" s="18"/>
      <c r="J16" s="18"/>
      <c r="K16" s="126"/>
      <c r="L16" s="253" t="s">
        <v>140</v>
      </c>
      <c r="M16" s="254"/>
      <c r="N16" s="254"/>
      <c r="O16" s="254"/>
      <c r="P16" s="254"/>
      <c r="Q16" s="255"/>
      <c r="R16" s="259" t="s">
        <v>33</v>
      </c>
      <c r="S16" s="260"/>
      <c r="T16" s="260"/>
      <c r="U16" s="260"/>
      <c r="V16" s="260"/>
      <c r="W16" s="260"/>
      <c r="X16" s="260"/>
      <c r="Y16" s="260"/>
      <c r="Z16" s="260"/>
      <c r="AA16" s="260"/>
      <c r="AB16" s="27"/>
      <c r="AC16" s="27"/>
      <c r="AD16" s="27"/>
      <c r="AE16" s="27"/>
      <c r="AF16" s="27"/>
      <c r="AG16" s="226">
        <f>ROUND($AG$10*0.01,0)</f>
        <v>4</v>
      </c>
      <c r="AH16" s="226"/>
      <c r="AI16" s="123"/>
      <c r="AJ16" s="27" t="s">
        <v>109</v>
      </c>
      <c r="AK16" s="39"/>
      <c r="AL16" s="30"/>
      <c r="AM16" s="31"/>
      <c r="AN16" s="119">
        <f t="shared" si="0"/>
        <v>-4</v>
      </c>
      <c r="AO16" s="33" t="s">
        <v>36</v>
      </c>
    </row>
    <row r="17" spans="1:41" ht="17.100000000000001" customHeight="1" x14ac:dyDescent="0.15">
      <c r="A17" s="21" t="s">
        <v>46</v>
      </c>
      <c r="B17" s="21" t="s">
        <v>194</v>
      </c>
      <c r="C17" s="22" t="s">
        <v>210</v>
      </c>
      <c r="D17" s="79"/>
      <c r="E17" s="37"/>
      <c r="F17" s="37"/>
      <c r="G17" s="37"/>
      <c r="H17" s="37"/>
      <c r="I17" s="37"/>
      <c r="J17" s="37"/>
      <c r="K17" s="127"/>
      <c r="L17" s="276"/>
      <c r="M17" s="277"/>
      <c r="N17" s="277"/>
      <c r="O17" s="277"/>
      <c r="P17" s="277"/>
      <c r="Q17" s="278"/>
      <c r="R17" s="259" t="s">
        <v>27</v>
      </c>
      <c r="S17" s="260"/>
      <c r="T17" s="260"/>
      <c r="U17" s="260"/>
      <c r="V17" s="260"/>
      <c r="W17" s="260"/>
      <c r="X17" s="260"/>
      <c r="Y17" s="260"/>
      <c r="Z17" s="260"/>
      <c r="AA17" s="260"/>
      <c r="AB17" s="27"/>
      <c r="AC17" s="27"/>
      <c r="AD17" s="27"/>
      <c r="AE17" s="27"/>
      <c r="AF17" s="27"/>
      <c r="AG17" s="226">
        <f>ROUND($AG$11*0.01,0)</f>
        <v>4</v>
      </c>
      <c r="AH17" s="226"/>
      <c r="AI17" s="123"/>
      <c r="AJ17" s="27" t="s">
        <v>109</v>
      </c>
      <c r="AK17" s="39"/>
      <c r="AL17" s="30"/>
      <c r="AM17" s="31"/>
      <c r="AN17" s="119">
        <f t="shared" si="0"/>
        <v>-4</v>
      </c>
      <c r="AO17" s="68"/>
    </row>
    <row r="18" spans="1:41" ht="17.100000000000001" customHeight="1" x14ac:dyDescent="0.15">
      <c r="A18" s="21" t="s">
        <v>46</v>
      </c>
      <c r="B18" s="21" t="s">
        <v>198</v>
      </c>
      <c r="C18" s="22" t="s">
        <v>211</v>
      </c>
      <c r="D18" s="75"/>
      <c r="E18" s="204" t="s">
        <v>113</v>
      </c>
      <c r="F18" s="204"/>
      <c r="G18" s="204"/>
      <c r="H18" s="204"/>
      <c r="I18" s="204"/>
      <c r="J18" s="204"/>
      <c r="K18" s="218"/>
      <c r="L18" s="253" t="s">
        <v>139</v>
      </c>
      <c r="M18" s="254"/>
      <c r="N18" s="254"/>
      <c r="O18" s="254"/>
      <c r="P18" s="254"/>
      <c r="Q18" s="255"/>
      <c r="R18" s="261" t="s">
        <v>33</v>
      </c>
      <c r="S18" s="262"/>
      <c r="T18" s="262"/>
      <c r="U18" s="262"/>
      <c r="V18" s="262"/>
      <c r="W18" s="262"/>
      <c r="X18" s="263"/>
      <c r="Y18" s="123"/>
      <c r="Z18" s="123"/>
      <c r="AA18" s="123"/>
      <c r="AB18" s="27"/>
      <c r="AC18" s="27"/>
      <c r="AD18" s="27"/>
      <c r="AE18" s="27"/>
      <c r="AF18" s="27"/>
      <c r="AG18" s="226">
        <f>ROUND($P$7*0.01,0)</f>
        <v>18</v>
      </c>
      <c r="AH18" s="226"/>
      <c r="AI18" s="123"/>
      <c r="AJ18" s="27" t="s">
        <v>109</v>
      </c>
      <c r="AK18" s="39"/>
      <c r="AL18" s="30"/>
      <c r="AM18" s="31"/>
      <c r="AN18" s="119">
        <f t="shared" si="0"/>
        <v>-18</v>
      </c>
      <c r="AO18" s="33" t="s">
        <v>21</v>
      </c>
    </row>
    <row r="19" spans="1:41" ht="17.100000000000001" customHeight="1" x14ac:dyDescent="0.15">
      <c r="A19" s="21" t="s">
        <v>46</v>
      </c>
      <c r="B19" s="21" t="s">
        <v>199</v>
      </c>
      <c r="C19" s="22" t="s">
        <v>212</v>
      </c>
      <c r="D19" s="57"/>
      <c r="E19" s="219"/>
      <c r="F19" s="219"/>
      <c r="G19" s="219"/>
      <c r="H19" s="219"/>
      <c r="I19" s="219"/>
      <c r="J19" s="219"/>
      <c r="K19" s="220"/>
      <c r="L19" s="256"/>
      <c r="M19" s="257"/>
      <c r="N19" s="257"/>
      <c r="O19" s="257"/>
      <c r="P19" s="257"/>
      <c r="Q19" s="258"/>
      <c r="R19" s="264"/>
      <c r="S19" s="265"/>
      <c r="T19" s="265"/>
      <c r="U19" s="265"/>
      <c r="V19" s="265"/>
      <c r="W19" s="265"/>
      <c r="X19" s="266"/>
      <c r="Y19" s="53" t="s">
        <v>126</v>
      </c>
      <c r="Z19" s="53"/>
      <c r="AA19" s="53"/>
      <c r="AB19" s="27"/>
      <c r="AC19" s="27"/>
      <c r="AD19" s="27"/>
      <c r="AE19" s="27"/>
      <c r="AF19" s="27"/>
      <c r="AG19" s="226">
        <f>ROUND($AG$7*0.01,0)</f>
        <v>1</v>
      </c>
      <c r="AH19" s="226"/>
      <c r="AI19" s="123"/>
      <c r="AJ19" s="27" t="s">
        <v>109</v>
      </c>
      <c r="AK19" s="39"/>
      <c r="AL19" s="30"/>
      <c r="AM19" s="31"/>
      <c r="AN19" s="119">
        <f t="shared" si="0"/>
        <v>-1</v>
      </c>
      <c r="AO19" s="33" t="s">
        <v>15</v>
      </c>
    </row>
    <row r="20" spans="1:41" ht="17.100000000000001" customHeight="1" x14ac:dyDescent="0.15">
      <c r="A20" s="21" t="s">
        <v>46</v>
      </c>
      <c r="B20" s="21" t="s">
        <v>200</v>
      </c>
      <c r="C20" s="22" t="s">
        <v>213</v>
      </c>
      <c r="D20" s="57"/>
      <c r="E20" s="219"/>
      <c r="F20" s="219"/>
      <c r="G20" s="219"/>
      <c r="H20" s="219"/>
      <c r="I20" s="219"/>
      <c r="J20" s="219"/>
      <c r="K20" s="220"/>
      <c r="L20" s="124"/>
      <c r="M20" s="125"/>
      <c r="N20" s="125"/>
      <c r="O20" s="125"/>
      <c r="P20" s="125"/>
      <c r="Q20" s="126"/>
      <c r="R20" s="261" t="s">
        <v>27</v>
      </c>
      <c r="S20" s="262"/>
      <c r="T20" s="262"/>
      <c r="U20" s="262"/>
      <c r="V20" s="262"/>
      <c r="W20" s="262"/>
      <c r="X20" s="263"/>
      <c r="Y20" s="123"/>
      <c r="Z20" s="123"/>
      <c r="AA20" s="123"/>
      <c r="AB20" s="27"/>
      <c r="AC20" s="27"/>
      <c r="AD20" s="27"/>
      <c r="AE20" s="27"/>
      <c r="AF20" s="27"/>
      <c r="AG20" s="226">
        <f>ROUND($P$9*0.01,0)</f>
        <v>36</v>
      </c>
      <c r="AH20" s="226"/>
      <c r="AI20" s="123"/>
      <c r="AJ20" s="27" t="s">
        <v>109</v>
      </c>
      <c r="AK20" s="39"/>
      <c r="AL20" s="30"/>
      <c r="AM20" s="31"/>
      <c r="AN20" s="119">
        <f t="shared" si="0"/>
        <v>-36</v>
      </c>
      <c r="AO20" s="33" t="s">
        <v>21</v>
      </c>
    </row>
    <row r="21" spans="1:41" ht="17.100000000000001" customHeight="1" x14ac:dyDescent="0.15">
      <c r="A21" s="21" t="s">
        <v>46</v>
      </c>
      <c r="B21" s="21" t="s">
        <v>201</v>
      </c>
      <c r="C21" s="22" t="s">
        <v>214</v>
      </c>
      <c r="D21" s="57"/>
      <c r="E21" s="18"/>
      <c r="F21" s="18"/>
      <c r="G21" s="18"/>
      <c r="H21" s="18"/>
      <c r="I21" s="18"/>
      <c r="J21" s="18"/>
      <c r="K21" s="126"/>
      <c r="L21" s="124"/>
      <c r="M21" s="125"/>
      <c r="N21" s="125"/>
      <c r="O21" s="125"/>
      <c r="P21" s="125"/>
      <c r="Q21" s="126"/>
      <c r="R21" s="264"/>
      <c r="S21" s="265"/>
      <c r="T21" s="265"/>
      <c r="U21" s="265"/>
      <c r="V21" s="265"/>
      <c r="W21" s="265"/>
      <c r="X21" s="266"/>
      <c r="Y21" s="53" t="s">
        <v>126</v>
      </c>
      <c r="Z21" s="53"/>
      <c r="AA21" s="53"/>
      <c r="AB21" s="27"/>
      <c r="AC21" s="27"/>
      <c r="AD21" s="27"/>
      <c r="AE21" s="27"/>
      <c r="AF21" s="27"/>
      <c r="AG21" s="226">
        <f>ROUND($AG$9*0.01,0)</f>
        <v>1</v>
      </c>
      <c r="AH21" s="226"/>
      <c r="AI21" s="123"/>
      <c r="AJ21" s="27" t="s">
        <v>109</v>
      </c>
      <c r="AK21" s="39"/>
      <c r="AL21" s="30"/>
      <c r="AM21" s="31"/>
      <c r="AN21" s="119">
        <f t="shared" si="0"/>
        <v>-1</v>
      </c>
      <c r="AO21" s="33" t="s">
        <v>15</v>
      </c>
    </row>
    <row r="22" spans="1:41" ht="17.100000000000001" customHeight="1" x14ac:dyDescent="0.15">
      <c r="A22" s="21" t="s">
        <v>46</v>
      </c>
      <c r="B22" s="21" t="s">
        <v>202</v>
      </c>
      <c r="C22" s="22" t="s">
        <v>215</v>
      </c>
      <c r="D22" s="57"/>
      <c r="E22" s="18"/>
      <c r="F22" s="18"/>
      <c r="G22" s="18"/>
      <c r="H22" s="18"/>
      <c r="I22" s="18"/>
      <c r="J22" s="18"/>
      <c r="K22" s="126"/>
      <c r="L22" s="253" t="s">
        <v>140</v>
      </c>
      <c r="M22" s="254"/>
      <c r="N22" s="254"/>
      <c r="O22" s="254"/>
      <c r="P22" s="254"/>
      <c r="Q22" s="255"/>
      <c r="R22" s="259" t="s">
        <v>33</v>
      </c>
      <c r="S22" s="260"/>
      <c r="T22" s="260"/>
      <c r="U22" s="260"/>
      <c r="V22" s="260"/>
      <c r="W22" s="260"/>
      <c r="X22" s="260"/>
      <c r="Y22" s="260"/>
      <c r="Z22" s="260"/>
      <c r="AA22" s="260"/>
      <c r="AB22" s="123"/>
      <c r="AC22" s="123"/>
      <c r="AD22" s="123"/>
      <c r="AE22" s="123"/>
      <c r="AF22" s="123"/>
      <c r="AG22" s="226">
        <f>ROUND($AG$10*0.01,0)</f>
        <v>4</v>
      </c>
      <c r="AH22" s="226"/>
      <c r="AI22" s="123"/>
      <c r="AJ22" s="27" t="s">
        <v>109</v>
      </c>
      <c r="AK22" s="39"/>
      <c r="AL22" s="30"/>
      <c r="AM22" s="31"/>
      <c r="AN22" s="119">
        <f t="shared" si="0"/>
        <v>-4</v>
      </c>
      <c r="AO22" s="33" t="s">
        <v>36</v>
      </c>
    </row>
    <row r="23" spans="1:41" ht="17.100000000000001" customHeight="1" x14ac:dyDescent="0.15">
      <c r="A23" s="21" t="s">
        <v>46</v>
      </c>
      <c r="B23" s="21" t="s">
        <v>203</v>
      </c>
      <c r="C23" s="22" t="s">
        <v>216</v>
      </c>
      <c r="D23" s="79"/>
      <c r="E23" s="37"/>
      <c r="F23" s="37"/>
      <c r="G23" s="37"/>
      <c r="H23" s="37"/>
      <c r="I23" s="37"/>
      <c r="J23" s="37"/>
      <c r="K23" s="127"/>
      <c r="L23" s="276"/>
      <c r="M23" s="277"/>
      <c r="N23" s="277"/>
      <c r="O23" s="277"/>
      <c r="P23" s="277"/>
      <c r="Q23" s="278"/>
      <c r="R23" s="259" t="s">
        <v>27</v>
      </c>
      <c r="S23" s="260"/>
      <c r="T23" s="260"/>
      <c r="U23" s="260"/>
      <c r="V23" s="260"/>
      <c r="W23" s="260"/>
      <c r="X23" s="260"/>
      <c r="Y23" s="260"/>
      <c r="Z23" s="260"/>
      <c r="AA23" s="260"/>
      <c r="AB23" s="123"/>
      <c r="AC23" s="123"/>
      <c r="AD23" s="123"/>
      <c r="AE23" s="123"/>
      <c r="AF23" s="123"/>
      <c r="AG23" s="226">
        <f>ROUND($AG$11*0.01,0)</f>
        <v>4</v>
      </c>
      <c r="AH23" s="226"/>
      <c r="AI23" s="123"/>
      <c r="AJ23" s="27" t="s">
        <v>109</v>
      </c>
      <c r="AK23" s="39"/>
      <c r="AL23" s="30"/>
      <c r="AM23" s="31"/>
      <c r="AN23" s="119">
        <f t="shared" si="0"/>
        <v>-4</v>
      </c>
      <c r="AO23" s="68"/>
    </row>
    <row r="24" spans="1:41" ht="17.100000000000001" customHeight="1" x14ac:dyDescent="0.15">
      <c r="A24" s="21" t="s">
        <v>58</v>
      </c>
      <c r="B24" s="21">
        <v>8110</v>
      </c>
      <c r="C24" s="22" t="s">
        <v>43</v>
      </c>
      <c r="D24" s="75"/>
      <c r="E24" s="204" t="s">
        <v>13</v>
      </c>
      <c r="F24" s="204"/>
      <c r="G24" s="204"/>
      <c r="H24" s="204"/>
      <c r="I24" s="204"/>
      <c r="J24" s="204"/>
      <c r="K24" s="204"/>
      <c r="L24" s="204"/>
      <c r="M24" s="204"/>
      <c r="N24" s="204"/>
      <c r="O24" s="204"/>
      <c r="P24" s="204"/>
      <c r="Q24" s="204"/>
      <c r="R24" s="218"/>
      <c r="S24" s="27"/>
      <c r="T24" s="27"/>
      <c r="U24" s="27"/>
      <c r="V24" s="27"/>
      <c r="W24" s="27"/>
      <c r="X24" s="39"/>
      <c r="Y24" s="27"/>
      <c r="Z24" s="39"/>
      <c r="AA24" s="27"/>
      <c r="AB24" s="27"/>
      <c r="AC24" s="27"/>
      <c r="AD24" s="27"/>
      <c r="AE24" s="27"/>
      <c r="AF24" s="39" t="s">
        <v>10</v>
      </c>
      <c r="AG24" s="225">
        <v>0.05</v>
      </c>
      <c r="AH24" s="225"/>
      <c r="AI24" s="128"/>
      <c r="AJ24" s="27" t="s">
        <v>11</v>
      </c>
      <c r="AK24" s="83"/>
      <c r="AL24" s="118"/>
      <c r="AM24" s="31"/>
      <c r="AN24" s="119"/>
      <c r="AO24" s="33" t="s">
        <v>21</v>
      </c>
    </row>
    <row r="25" spans="1:41" ht="17.100000000000001" customHeight="1" x14ac:dyDescent="0.15">
      <c r="A25" s="21" t="s">
        <v>60</v>
      </c>
      <c r="B25" s="21">
        <v>8111</v>
      </c>
      <c r="C25" s="22" t="s">
        <v>44</v>
      </c>
      <c r="D25" s="57"/>
      <c r="E25" s="219"/>
      <c r="F25" s="219"/>
      <c r="G25" s="219"/>
      <c r="H25" s="219"/>
      <c r="I25" s="219"/>
      <c r="J25" s="219"/>
      <c r="K25" s="219"/>
      <c r="L25" s="219"/>
      <c r="M25" s="219"/>
      <c r="N25" s="219"/>
      <c r="O25" s="219"/>
      <c r="P25" s="219"/>
      <c r="Q25" s="219"/>
      <c r="R25" s="220"/>
      <c r="S25" s="27"/>
      <c r="T25" s="27"/>
      <c r="U25" s="27"/>
      <c r="V25" s="27"/>
      <c r="W25" s="27"/>
      <c r="X25" s="39"/>
      <c r="Y25" s="27"/>
      <c r="Z25" s="39"/>
      <c r="AA25" s="27"/>
      <c r="AB25" s="27"/>
      <c r="AC25" s="27"/>
      <c r="AD25" s="27"/>
      <c r="AE25" s="27"/>
      <c r="AF25" s="39" t="s">
        <v>10</v>
      </c>
      <c r="AG25" s="225">
        <v>0.05</v>
      </c>
      <c r="AH25" s="225"/>
      <c r="AI25" s="128"/>
      <c r="AJ25" s="27" t="s">
        <v>11</v>
      </c>
      <c r="AK25" s="83"/>
      <c r="AL25" s="118"/>
      <c r="AM25" s="31"/>
      <c r="AN25" s="119"/>
      <c r="AO25" s="33" t="s">
        <v>15</v>
      </c>
    </row>
    <row r="26" spans="1:41" ht="17.100000000000001" customHeight="1" x14ac:dyDescent="0.15">
      <c r="A26" s="21" t="s">
        <v>60</v>
      </c>
      <c r="B26" s="21">
        <v>8112</v>
      </c>
      <c r="C26" s="22" t="s">
        <v>45</v>
      </c>
      <c r="D26" s="79"/>
      <c r="E26" s="37"/>
      <c r="F26" s="51"/>
      <c r="G26" s="51"/>
      <c r="H26" s="51"/>
      <c r="I26" s="37"/>
      <c r="J26" s="37"/>
      <c r="K26" s="37"/>
      <c r="L26" s="37"/>
      <c r="M26" s="37"/>
      <c r="N26" s="37"/>
      <c r="O26" s="37"/>
      <c r="P26" s="37"/>
      <c r="Q26" s="37"/>
      <c r="R26" s="38"/>
      <c r="S26" s="27"/>
      <c r="T26" s="27"/>
      <c r="U26" s="27"/>
      <c r="V26" s="27"/>
      <c r="W26" s="27"/>
      <c r="X26" s="39"/>
      <c r="Y26" s="27"/>
      <c r="Z26" s="39"/>
      <c r="AA26" s="27"/>
      <c r="AB26" s="27"/>
      <c r="AC26" s="27"/>
      <c r="AD26" s="27"/>
      <c r="AE26" s="27"/>
      <c r="AF26" s="39" t="s">
        <v>10</v>
      </c>
      <c r="AG26" s="225">
        <v>0.05</v>
      </c>
      <c r="AH26" s="225"/>
      <c r="AI26" s="128"/>
      <c r="AJ26" s="27" t="s">
        <v>11</v>
      </c>
      <c r="AK26" s="83"/>
      <c r="AL26" s="118"/>
      <c r="AM26" s="31"/>
      <c r="AN26" s="119"/>
      <c r="AO26" s="33" t="s">
        <v>36</v>
      </c>
    </row>
    <row r="27" spans="1:41" ht="17.100000000000001" customHeight="1" x14ac:dyDescent="0.15">
      <c r="A27" s="21" t="s">
        <v>58</v>
      </c>
      <c r="B27" s="21">
        <v>6105</v>
      </c>
      <c r="C27" s="111" t="s">
        <v>62</v>
      </c>
      <c r="D27" s="129"/>
      <c r="E27" s="270" t="s">
        <v>49</v>
      </c>
      <c r="F27" s="270"/>
      <c r="G27" s="270"/>
      <c r="H27" s="270"/>
      <c r="I27" s="270"/>
      <c r="J27" s="270"/>
      <c r="K27" s="271"/>
      <c r="L27" s="204" t="s">
        <v>142</v>
      </c>
      <c r="M27" s="204"/>
      <c r="N27" s="204"/>
      <c r="O27" s="204"/>
      <c r="P27" s="204"/>
      <c r="Q27" s="204"/>
      <c r="R27" s="218"/>
      <c r="S27" s="128" t="s">
        <v>33</v>
      </c>
      <c r="T27" s="47"/>
      <c r="U27" s="47"/>
      <c r="V27" s="128"/>
      <c r="W27" s="128"/>
      <c r="X27" s="27"/>
      <c r="Y27" s="27"/>
      <c r="Z27" s="27"/>
      <c r="AA27" s="27"/>
      <c r="AB27" s="27"/>
      <c r="AC27" s="27"/>
      <c r="AD27" s="27"/>
      <c r="AE27" s="27"/>
      <c r="AF27" s="27"/>
      <c r="AG27" s="227">
        <v>376</v>
      </c>
      <c r="AH27" s="226"/>
      <c r="AI27" s="27" t="s">
        <v>23</v>
      </c>
      <c r="AJ27" s="27"/>
      <c r="AK27" s="27"/>
      <c r="AL27" s="118"/>
      <c r="AM27" s="31"/>
      <c r="AN27" s="119">
        <f>-AG27</f>
        <v>-376</v>
      </c>
      <c r="AO27" s="33" t="s">
        <v>21</v>
      </c>
    </row>
    <row r="28" spans="1:41" ht="17.100000000000001" customHeight="1" x14ac:dyDescent="0.15">
      <c r="A28" s="21" t="s">
        <v>58</v>
      </c>
      <c r="B28" s="21">
        <v>6106</v>
      </c>
      <c r="C28" s="111" t="s">
        <v>63</v>
      </c>
      <c r="D28" s="130"/>
      <c r="E28" s="272"/>
      <c r="F28" s="272"/>
      <c r="G28" s="272"/>
      <c r="H28" s="272"/>
      <c r="I28" s="272"/>
      <c r="J28" s="272"/>
      <c r="K28" s="273"/>
      <c r="L28" s="248"/>
      <c r="M28" s="248"/>
      <c r="N28" s="248"/>
      <c r="O28" s="248"/>
      <c r="P28" s="248"/>
      <c r="Q28" s="248"/>
      <c r="R28" s="249"/>
      <c r="S28" s="128" t="s">
        <v>27</v>
      </c>
      <c r="T28" s="51"/>
      <c r="U28" s="51"/>
      <c r="V28" s="131"/>
      <c r="W28" s="131"/>
      <c r="X28" s="37"/>
      <c r="Y28" s="37"/>
      <c r="Z28" s="37"/>
      <c r="AA28" s="37"/>
      <c r="AB28" s="37"/>
      <c r="AC28" s="37"/>
      <c r="AD28" s="37"/>
      <c r="AE28" s="37"/>
      <c r="AF28" s="37"/>
      <c r="AG28" s="227">
        <v>752</v>
      </c>
      <c r="AH28" s="226"/>
      <c r="AI28" s="37" t="s">
        <v>23</v>
      </c>
      <c r="AJ28" s="37"/>
      <c r="AK28" s="37"/>
      <c r="AL28" s="132"/>
      <c r="AM28" s="38"/>
      <c r="AN28" s="119">
        <f>-AG28</f>
        <v>-752</v>
      </c>
      <c r="AO28" s="133"/>
    </row>
    <row r="29" spans="1:41" ht="17.100000000000001" customHeight="1" x14ac:dyDescent="0.15">
      <c r="A29" s="21" t="s">
        <v>46</v>
      </c>
      <c r="B29" s="21">
        <v>6207</v>
      </c>
      <c r="C29" s="111" t="s">
        <v>141</v>
      </c>
      <c r="D29" s="134"/>
      <c r="E29" s="274"/>
      <c r="F29" s="274"/>
      <c r="G29" s="274"/>
      <c r="H29" s="274"/>
      <c r="I29" s="274"/>
      <c r="J29" s="274"/>
      <c r="K29" s="275"/>
      <c r="L29" s="58" t="s">
        <v>140</v>
      </c>
      <c r="M29" s="58"/>
      <c r="N29" s="58"/>
      <c r="O29" s="58"/>
      <c r="P29" s="58"/>
      <c r="Q29" s="58"/>
      <c r="R29" s="67"/>
      <c r="S29" s="122"/>
      <c r="T29" s="122"/>
      <c r="U29" s="51"/>
      <c r="V29" s="51"/>
      <c r="W29" s="131"/>
      <c r="X29" s="37"/>
      <c r="Y29" s="37"/>
      <c r="Z29" s="37"/>
      <c r="AA29" s="37"/>
      <c r="AB29" s="37"/>
      <c r="AC29" s="37"/>
      <c r="AD29" s="37"/>
      <c r="AE29" s="37"/>
      <c r="AF29" s="37"/>
      <c r="AG29" s="227">
        <v>94</v>
      </c>
      <c r="AH29" s="226"/>
      <c r="AI29" s="37" t="s">
        <v>23</v>
      </c>
      <c r="AJ29" s="37"/>
      <c r="AK29" s="37"/>
      <c r="AL29" s="132"/>
      <c r="AM29" s="38"/>
      <c r="AN29" s="119">
        <f>-AG29</f>
        <v>-94</v>
      </c>
      <c r="AO29" s="33" t="s">
        <v>36</v>
      </c>
    </row>
    <row r="30" spans="1:41" s="145" customFormat="1" ht="17.100000000000001" customHeight="1" x14ac:dyDescent="0.15">
      <c r="A30" s="135" t="s">
        <v>46</v>
      </c>
      <c r="B30" s="135">
        <v>5612</v>
      </c>
      <c r="C30" s="136" t="s">
        <v>116</v>
      </c>
      <c r="D30" s="137" t="s">
        <v>114</v>
      </c>
      <c r="E30" s="138"/>
      <c r="F30" s="138"/>
      <c r="G30" s="138"/>
      <c r="H30" s="138"/>
      <c r="I30" s="138"/>
      <c r="J30" s="138"/>
      <c r="K30" s="139"/>
      <c r="L30" s="140"/>
      <c r="M30" s="140"/>
      <c r="N30" s="140"/>
      <c r="O30" s="140"/>
      <c r="P30" s="140"/>
      <c r="Q30" s="140"/>
      <c r="R30" s="140"/>
      <c r="S30" s="140"/>
      <c r="T30" s="140"/>
      <c r="U30" s="140"/>
      <c r="V30" s="140"/>
      <c r="W30" s="140"/>
      <c r="X30" s="140"/>
      <c r="Y30" s="140"/>
      <c r="Z30" s="140"/>
      <c r="AA30" s="140"/>
      <c r="AB30" s="140"/>
      <c r="AC30" s="140"/>
      <c r="AD30" s="141"/>
      <c r="AE30" s="141"/>
      <c r="AF30" s="141"/>
      <c r="AG30" s="279">
        <v>47</v>
      </c>
      <c r="AH30" s="279"/>
      <c r="AI30" s="142" t="s">
        <v>23</v>
      </c>
      <c r="AJ30" s="143"/>
      <c r="AK30" s="143"/>
      <c r="AL30" s="143"/>
      <c r="AM30" s="89"/>
      <c r="AN30" s="119">
        <f>-AG30</f>
        <v>-47</v>
      </c>
      <c r="AO30" s="144" t="s">
        <v>115</v>
      </c>
    </row>
    <row r="31" spans="1:41" ht="17.100000000000001" customHeight="1" x14ac:dyDescent="0.15">
      <c r="A31" s="21" t="s">
        <v>58</v>
      </c>
      <c r="B31" s="21">
        <v>5010</v>
      </c>
      <c r="C31" s="111" t="s">
        <v>64</v>
      </c>
      <c r="D31" s="59" t="s">
        <v>143</v>
      </c>
      <c r="E31" s="146"/>
      <c r="F31" s="146"/>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27">
        <v>100</v>
      </c>
      <c r="AH31" s="226"/>
      <c r="AI31" s="27" t="s">
        <v>22</v>
      </c>
      <c r="AJ31" s="27"/>
      <c r="AK31" s="27"/>
      <c r="AL31" s="27"/>
      <c r="AM31" s="147"/>
      <c r="AN31" s="119">
        <f t="shared" ref="AN31:AN36" si="1">AG31</f>
        <v>100</v>
      </c>
      <c r="AO31" s="33" t="s">
        <v>21</v>
      </c>
    </row>
    <row r="32" spans="1:41" ht="17.100000000000001" customHeight="1" x14ac:dyDescent="0.15">
      <c r="A32" s="21" t="s">
        <v>60</v>
      </c>
      <c r="B32" s="21">
        <v>6109</v>
      </c>
      <c r="C32" s="22" t="s">
        <v>61</v>
      </c>
      <c r="D32" s="59" t="s">
        <v>144</v>
      </c>
      <c r="E32" s="63"/>
      <c r="F32" s="148"/>
      <c r="G32" s="148"/>
      <c r="H32" s="148"/>
      <c r="I32" s="148"/>
      <c r="J32" s="148"/>
      <c r="K32" s="148"/>
      <c r="L32" s="148"/>
      <c r="M32" s="148"/>
      <c r="N32" s="149"/>
      <c r="O32" s="18"/>
      <c r="P32" s="18"/>
      <c r="Q32" s="18"/>
      <c r="R32" s="18"/>
      <c r="S32" s="150"/>
      <c r="T32" s="151"/>
      <c r="U32" s="63"/>
      <c r="V32" s="63"/>
      <c r="W32" s="149"/>
      <c r="X32" s="18"/>
      <c r="Y32" s="18"/>
      <c r="Z32" s="18"/>
      <c r="AA32" s="37"/>
      <c r="AB32" s="37"/>
      <c r="AC32" s="37"/>
      <c r="AD32" s="37"/>
      <c r="AE32" s="37"/>
      <c r="AF32" s="18"/>
      <c r="AG32" s="227">
        <v>240</v>
      </c>
      <c r="AH32" s="226"/>
      <c r="AI32" s="18" t="s">
        <v>22</v>
      </c>
      <c r="AJ32" s="18"/>
      <c r="AK32" s="18"/>
      <c r="AL32" s="152"/>
      <c r="AM32" s="78"/>
      <c r="AN32" s="119">
        <f t="shared" si="1"/>
        <v>240</v>
      </c>
      <c r="AO32" s="50"/>
    </row>
    <row r="33" spans="1:41" ht="17.100000000000001" customHeight="1" x14ac:dyDescent="0.15">
      <c r="A33" s="21" t="s">
        <v>58</v>
      </c>
      <c r="B33" s="21">
        <v>6116</v>
      </c>
      <c r="C33" s="111" t="s">
        <v>83</v>
      </c>
      <c r="D33" s="59" t="s">
        <v>145</v>
      </c>
      <c r="E33" s="146"/>
      <c r="F33" s="146"/>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27">
        <v>50</v>
      </c>
      <c r="AH33" s="226"/>
      <c r="AI33" s="27" t="s">
        <v>22</v>
      </c>
      <c r="AJ33" s="27"/>
      <c r="AK33" s="27"/>
      <c r="AL33" s="27"/>
      <c r="AM33" s="147"/>
      <c r="AN33" s="119">
        <f t="shared" si="1"/>
        <v>50</v>
      </c>
      <c r="AO33" s="133"/>
    </row>
    <row r="34" spans="1:41" ht="17.100000000000001" customHeight="1" x14ac:dyDescent="0.15">
      <c r="A34" s="21" t="s">
        <v>58</v>
      </c>
      <c r="B34" s="21">
        <v>5003</v>
      </c>
      <c r="C34" s="111" t="s">
        <v>65</v>
      </c>
      <c r="D34" s="59" t="s">
        <v>146</v>
      </c>
      <c r="E34" s="47"/>
      <c r="F34" s="4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27">
        <v>200</v>
      </c>
      <c r="AH34" s="226"/>
      <c r="AI34" s="27" t="s">
        <v>22</v>
      </c>
      <c r="AJ34" s="27"/>
      <c r="AK34" s="27"/>
      <c r="AL34" s="27"/>
      <c r="AM34" s="147"/>
      <c r="AN34" s="119">
        <f t="shared" si="1"/>
        <v>200</v>
      </c>
      <c r="AO34" s="133"/>
    </row>
    <row r="35" spans="1:41" ht="17.100000000000001" customHeight="1" x14ac:dyDescent="0.15">
      <c r="A35" s="21" t="s">
        <v>46</v>
      </c>
      <c r="B35" s="21">
        <v>5004</v>
      </c>
      <c r="C35" s="111" t="s">
        <v>103</v>
      </c>
      <c r="D35" s="153" t="s">
        <v>147</v>
      </c>
      <c r="E35" s="154"/>
      <c r="F35" s="154"/>
      <c r="G35" s="154"/>
      <c r="H35" s="154"/>
      <c r="I35" s="154"/>
      <c r="J35" s="154"/>
      <c r="K35" s="155"/>
      <c r="L35" s="27" t="s">
        <v>93</v>
      </c>
      <c r="M35" s="53"/>
      <c r="N35" s="53"/>
      <c r="O35" s="53"/>
      <c r="P35" s="53"/>
      <c r="Q35" s="53"/>
      <c r="R35" s="53"/>
      <c r="S35" s="27"/>
      <c r="T35" s="27"/>
      <c r="U35" s="27"/>
      <c r="V35" s="27"/>
      <c r="W35" s="27"/>
      <c r="X35" s="27"/>
      <c r="Y35" s="27"/>
      <c r="Z35" s="27"/>
      <c r="AA35" s="27"/>
      <c r="AB35" s="27"/>
      <c r="AC35" s="27"/>
      <c r="AD35" s="27"/>
      <c r="AE35" s="27"/>
      <c r="AF35" s="27"/>
      <c r="AG35" s="227">
        <v>150</v>
      </c>
      <c r="AH35" s="226"/>
      <c r="AI35" s="27" t="s">
        <v>22</v>
      </c>
      <c r="AJ35" s="27"/>
      <c r="AK35" s="27"/>
      <c r="AL35" s="27"/>
      <c r="AM35" s="147"/>
      <c r="AN35" s="119">
        <f t="shared" si="1"/>
        <v>150</v>
      </c>
      <c r="AO35" s="133"/>
    </row>
    <row r="36" spans="1:41" ht="17.100000000000001" customHeight="1" x14ac:dyDescent="0.15">
      <c r="A36" s="21" t="s">
        <v>46</v>
      </c>
      <c r="B36" s="21">
        <v>5011</v>
      </c>
      <c r="C36" s="111" t="s">
        <v>104</v>
      </c>
      <c r="D36" s="153"/>
      <c r="E36" s="154"/>
      <c r="F36" s="154"/>
      <c r="G36" s="154"/>
      <c r="H36" s="154"/>
      <c r="I36" s="154"/>
      <c r="J36" s="154"/>
      <c r="K36" s="67"/>
      <c r="L36" s="27" t="s">
        <v>94</v>
      </c>
      <c r="M36" s="58"/>
      <c r="N36" s="58"/>
      <c r="O36" s="58"/>
      <c r="P36" s="58"/>
      <c r="Q36" s="58"/>
      <c r="R36" s="58"/>
      <c r="S36" s="37"/>
      <c r="T36" s="27"/>
      <c r="U36" s="27"/>
      <c r="V36" s="27"/>
      <c r="W36" s="27"/>
      <c r="X36" s="27"/>
      <c r="Y36" s="27"/>
      <c r="Z36" s="27"/>
      <c r="AA36" s="27"/>
      <c r="AB36" s="27"/>
      <c r="AC36" s="27"/>
      <c r="AD36" s="27"/>
      <c r="AE36" s="27"/>
      <c r="AF36" s="27"/>
      <c r="AG36" s="227">
        <v>160</v>
      </c>
      <c r="AH36" s="226"/>
      <c r="AI36" s="27" t="s">
        <v>22</v>
      </c>
      <c r="AJ36" s="27"/>
      <c r="AK36" s="27"/>
      <c r="AL36" s="27"/>
      <c r="AM36" s="147"/>
      <c r="AN36" s="119">
        <f t="shared" si="1"/>
        <v>160</v>
      </c>
      <c r="AO36" s="133"/>
    </row>
    <row r="37" spans="1:41" ht="17.100000000000001" customHeight="1" x14ac:dyDescent="0.15">
      <c r="A37" s="21" t="s">
        <v>46</v>
      </c>
      <c r="B37" s="21">
        <v>6310</v>
      </c>
      <c r="C37" s="111" t="s">
        <v>217</v>
      </c>
      <c r="D37" s="59" t="s">
        <v>148</v>
      </c>
      <c r="E37" s="146"/>
      <c r="F37" s="146"/>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27">
        <v>480</v>
      </c>
      <c r="AH37" s="226"/>
      <c r="AI37" s="27" t="s">
        <v>22</v>
      </c>
      <c r="AJ37" s="27"/>
      <c r="AK37" s="27"/>
      <c r="AL37" s="27"/>
      <c r="AM37" s="147"/>
      <c r="AN37" s="119">
        <f>AG37</f>
        <v>480</v>
      </c>
      <c r="AO37" s="133"/>
    </row>
    <row r="38" spans="1:41" ht="17.100000000000001" customHeight="1" x14ac:dyDescent="0.15">
      <c r="A38" s="21" t="s">
        <v>101</v>
      </c>
      <c r="B38" s="21">
        <v>6011</v>
      </c>
      <c r="C38" s="111" t="s">
        <v>102</v>
      </c>
      <c r="D38" s="261" t="s">
        <v>149</v>
      </c>
      <c r="E38" s="262"/>
      <c r="F38" s="262"/>
      <c r="G38" s="262"/>
      <c r="H38" s="262"/>
      <c r="I38" s="262"/>
      <c r="J38" s="262"/>
      <c r="K38" s="263"/>
      <c r="L38" s="231" t="s">
        <v>90</v>
      </c>
      <c r="M38" s="204"/>
      <c r="N38" s="204"/>
      <c r="O38" s="204"/>
      <c r="P38" s="204"/>
      <c r="Q38" s="204"/>
      <c r="R38" s="218"/>
      <c r="S38" s="122" t="s">
        <v>33</v>
      </c>
      <c r="T38" s="83"/>
      <c r="U38" s="27"/>
      <c r="V38" s="27"/>
      <c r="W38" s="27"/>
      <c r="X38" s="27"/>
      <c r="Y38" s="27"/>
      <c r="Z38" s="27"/>
      <c r="AA38" s="27"/>
      <c r="AB38" s="27"/>
      <c r="AC38" s="27"/>
      <c r="AD38" s="27"/>
      <c r="AE38" s="27"/>
      <c r="AF38" s="27"/>
      <c r="AG38" s="227">
        <v>88</v>
      </c>
      <c r="AH38" s="226"/>
      <c r="AI38" s="27" t="s">
        <v>22</v>
      </c>
      <c r="AJ38" s="27"/>
      <c r="AK38" s="27"/>
      <c r="AL38" s="27"/>
      <c r="AM38" s="147"/>
      <c r="AN38" s="119">
        <f t="shared" ref="AN38:AN47" si="2">AG38</f>
        <v>88</v>
      </c>
      <c r="AO38" s="50"/>
    </row>
    <row r="39" spans="1:41" ht="17.100000000000001" customHeight="1" x14ac:dyDescent="0.15">
      <c r="A39" s="21" t="s">
        <v>101</v>
      </c>
      <c r="B39" s="21">
        <v>6012</v>
      </c>
      <c r="C39" s="111" t="s">
        <v>87</v>
      </c>
      <c r="D39" s="156"/>
      <c r="E39" s="157"/>
      <c r="F39" s="157"/>
      <c r="G39" s="157"/>
      <c r="H39" s="157"/>
      <c r="I39" s="157"/>
      <c r="J39" s="157"/>
      <c r="K39" s="158"/>
      <c r="L39" s="247"/>
      <c r="M39" s="248"/>
      <c r="N39" s="248"/>
      <c r="O39" s="248"/>
      <c r="P39" s="248"/>
      <c r="Q39" s="248"/>
      <c r="R39" s="249"/>
      <c r="S39" s="122" t="s">
        <v>27</v>
      </c>
      <c r="T39" s="83"/>
      <c r="U39" s="27"/>
      <c r="V39" s="27"/>
      <c r="W39" s="27"/>
      <c r="X39" s="27"/>
      <c r="Y39" s="27"/>
      <c r="Z39" s="27"/>
      <c r="AA39" s="27"/>
      <c r="AB39" s="27"/>
      <c r="AC39" s="27"/>
      <c r="AD39" s="27"/>
      <c r="AE39" s="27"/>
      <c r="AF39" s="27"/>
      <c r="AG39" s="227">
        <v>176</v>
      </c>
      <c r="AH39" s="226"/>
      <c r="AI39" s="27" t="s">
        <v>22</v>
      </c>
      <c r="AJ39" s="27"/>
      <c r="AK39" s="27"/>
      <c r="AL39" s="27"/>
      <c r="AM39" s="147"/>
      <c r="AN39" s="119">
        <f t="shared" si="2"/>
        <v>176</v>
      </c>
      <c r="AO39" s="50"/>
    </row>
    <row r="40" spans="1:41" ht="17.100000000000001" customHeight="1" x14ac:dyDescent="0.15">
      <c r="A40" s="21" t="s">
        <v>58</v>
      </c>
      <c r="B40" s="21">
        <v>6107</v>
      </c>
      <c r="C40" s="22" t="s">
        <v>66</v>
      </c>
      <c r="D40" s="159"/>
      <c r="E40" s="160"/>
      <c r="F40" s="160"/>
      <c r="G40" s="160"/>
      <c r="H40" s="160"/>
      <c r="I40" s="160"/>
      <c r="J40" s="160"/>
      <c r="K40" s="161"/>
      <c r="L40" s="231" t="s">
        <v>91</v>
      </c>
      <c r="M40" s="204"/>
      <c r="N40" s="204"/>
      <c r="O40" s="204"/>
      <c r="P40" s="204"/>
      <c r="Q40" s="204"/>
      <c r="R40" s="218"/>
      <c r="S40" s="122" t="s">
        <v>33</v>
      </c>
      <c r="T40" s="83"/>
      <c r="U40" s="27"/>
      <c r="V40" s="27"/>
      <c r="W40" s="116"/>
      <c r="X40" s="116"/>
      <c r="Y40" s="47"/>
      <c r="Z40" s="27"/>
      <c r="AA40" s="27"/>
      <c r="AB40" s="27"/>
      <c r="AC40" s="27"/>
      <c r="AD40" s="27"/>
      <c r="AE40" s="27"/>
      <c r="AF40" s="27"/>
      <c r="AG40" s="227">
        <v>72</v>
      </c>
      <c r="AH40" s="226"/>
      <c r="AI40" s="27" t="s">
        <v>22</v>
      </c>
      <c r="AJ40" s="27"/>
      <c r="AK40" s="27"/>
      <c r="AL40" s="118"/>
      <c r="AM40" s="31"/>
      <c r="AN40" s="119">
        <f t="shared" si="2"/>
        <v>72</v>
      </c>
      <c r="AO40" s="133"/>
    </row>
    <row r="41" spans="1:41" ht="17.100000000000001" customHeight="1" x14ac:dyDescent="0.15">
      <c r="A41" s="21" t="s">
        <v>58</v>
      </c>
      <c r="B41" s="21">
        <v>6108</v>
      </c>
      <c r="C41" s="22" t="s">
        <v>67</v>
      </c>
      <c r="D41" s="159"/>
      <c r="E41" s="160"/>
      <c r="F41" s="160"/>
      <c r="G41" s="160"/>
      <c r="H41" s="160"/>
      <c r="I41" s="160"/>
      <c r="J41" s="160"/>
      <c r="K41" s="161"/>
      <c r="L41" s="247"/>
      <c r="M41" s="248"/>
      <c r="N41" s="248"/>
      <c r="O41" s="248"/>
      <c r="P41" s="248"/>
      <c r="Q41" s="248"/>
      <c r="R41" s="249"/>
      <c r="S41" s="122" t="s">
        <v>27</v>
      </c>
      <c r="T41" s="83"/>
      <c r="U41" s="27"/>
      <c r="V41" s="27"/>
      <c r="W41" s="116"/>
      <c r="X41" s="116"/>
      <c r="Y41" s="47"/>
      <c r="Z41" s="27"/>
      <c r="AA41" s="27"/>
      <c r="AB41" s="27"/>
      <c r="AC41" s="27"/>
      <c r="AD41" s="27"/>
      <c r="AE41" s="27"/>
      <c r="AF41" s="27"/>
      <c r="AG41" s="227">
        <v>144</v>
      </c>
      <c r="AH41" s="226"/>
      <c r="AI41" s="27" t="s">
        <v>22</v>
      </c>
      <c r="AJ41" s="27"/>
      <c r="AK41" s="27"/>
      <c r="AL41" s="118"/>
      <c r="AM41" s="31"/>
      <c r="AN41" s="119">
        <f t="shared" si="2"/>
        <v>144</v>
      </c>
      <c r="AO41" s="133"/>
    </row>
    <row r="42" spans="1:41" ht="17.100000000000001" customHeight="1" x14ac:dyDescent="0.15">
      <c r="A42" s="21" t="s">
        <v>58</v>
      </c>
      <c r="B42" s="21">
        <v>6103</v>
      </c>
      <c r="C42" s="22" t="s">
        <v>88</v>
      </c>
      <c r="D42" s="159"/>
      <c r="E42" s="160"/>
      <c r="F42" s="160"/>
      <c r="G42" s="160"/>
      <c r="H42" s="160"/>
      <c r="I42" s="160"/>
      <c r="J42" s="160"/>
      <c r="K42" s="161"/>
      <c r="L42" s="231" t="s">
        <v>92</v>
      </c>
      <c r="M42" s="205"/>
      <c r="N42" s="205"/>
      <c r="O42" s="205"/>
      <c r="P42" s="205"/>
      <c r="Q42" s="205"/>
      <c r="R42" s="206"/>
      <c r="S42" s="122" t="s">
        <v>33</v>
      </c>
      <c r="T42" s="83"/>
      <c r="U42" s="27"/>
      <c r="V42" s="27"/>
      <c r="W42" s="116"/>
      <c r="X42" s="116"/>
      <c r="Y42" s="47"/>
      <c r="Z42" s="27"/>
      <c r="AA42" s="27"/>
      <c r="AB42" s="27"/>
      <c r="AC42" s="27"/>
      <c r="AD42" s="27"/>
      <c r="AE42" s="27"/>
      <c r="AF42" s="27"/>
      <c r="AG42" s="227">
        <v>24</v>
      </c>
      <c r="AH42" s="226"/>
      <c r="AI42" s="27" t="s">
        <v>22</v>
      </c>
      <c r="AJ42" s="27"/>
      <c r="AK42" s="27"/>
      <c r="AL42" s="118"/>
      <c r="AM42" s="31"/>
      <c r="AN42" s="119">
        <f t="shared" si="2"/>
        <v>24</v>
      </c>
      <c r="AO42" s="133"/>
    </row>
    <row r="43" spans="1:41" ht="16.5" customHeight="1" x14ac:dyDescent="0.15">
      <c r="A43" s="21" t="s">
        <v>77</v>
      </c>
      <c r="B43" s="21">
        <v>6104</v>
      </c>
      <c r="C43" s="22" t="s">
        <v>89</v>
      </c>
      <c r="D43" s="162"/>
      <c r="E43" s="163"/>
      <c r="F43" s="163"/>
      <c r="G43" s="163"/>
      <c r="H43" s="163"/>
      <c r="I43" s="163"/>
      <c r="J43" s="163"/>
      <c r="K43" s="164"/>
      <c r="L43" s="286"/>
      <c r="M43" s="287"/>
      <c r="N43" s="287"/>
      <c r="O43" s="287"/>
      <c r="P43" s="287"/>
      <c r="Q43" s="287"/>
      <c r="R43" s="288"/>
      <c r="S43" s="122" t="s">
        <v>27</v>
      </c>
      <c r="T43" s="83"/>
      <c r="U43" s="27"/>
      <c r="V43" s="27"/>
      <c r="W43" s="116"/>
      <c r="X43" s="116"/>
      <c r="Y43" s="47"/>
      <c r="Z43" s="27"/>
      <c r="AA43" s="27"/>
      <c r="AB43" s="27"/>
      <c r="AC43" s="27"/>
      <c r="AD43" s="27"/>
      <c r="AE43" s="27"/>
      <c r="AF43" s="27"/>
      <c r="AG43" s="227">
        <v>48</v>
      </c>
      <c r="AH43" s="226"/>
      <c r="AI43" s="27" t="s">
        <v>22</v>
      </c>
      <c r="AJ43" s="27"/>
      <c r="AK43" s="27"/>
      <c r="AL43" s="118"/>
      <c r="AM43" s="31"/>
      <c r="AN43" s="119">
        <f t="shared" si="2"/>
        <v>48</v>
      </c>
      <c r="AO43" s="133"/>
    </row>
    <row r="44" spans="1:41" ht="16.5" customHeight="1" x14ac:dyDescent="0.15">
      <c r="A44" s="21" t="s">
        <v>58</v>
      </c>
      <c r="B44" s="21">
        <v>4001</v>
      </c>
      <c r="C44" s="22" t="s">
        <v>85</v>
      </c>
      <c r="D44" s="267" t="s">
        <v>150</v>
      </c>
      <c r="E44" s="268"/>
      <c r="F44" s="268"/>
      <c r="G44" s="268"/>
      <c r="H44" s="268"/>
      <c r="I44" s="268"/>
      <c r="J44" s="268"/>
      <c r="K44" s="269"/>
      <c r="L44" s="122" t="s">
        <v>95</v>
      </c>
      <c r="M44" s="165"/>
      <c r="N44" s="165"/>
      <c r="O44" s="165"/>
      <c r="P44" s="165"/>
      <c r="Q44" s="165"/>
      <c r="R44" s="165"/>
      <c r="S44" s="128"/>
      <c r="T44" s="83"/>
      <c r="U44" s="27"/>
      <c r="V44" s="27"/>
      <c r="W44" s="116"/>
      <c r="X44" s="116"/>
      <c r="Y44" s="47"/>
      <c r="Z44" s="27"/>
      <c r="AA44" s="27"/>
      <c r="AB44" s="27"/>
      <c r="AC44" s="27"/>
      <c r="AD44" s="27"/>
      <c r="AE44" s="27"/>
      <c r="AF44" s="27"/>
      <c r="AG44" s="227">
        <v>100</v>
      </c>
      <c r="AH44" s="226"/>
      <c r="AI44" s="27" t="s">
        <v>22</v>
      </c>
      <c r="AJ44" s="27"/>
      <c r="AK44" s="27"/>
      <c r="AL44" s="27"/>
      <c r="AM44" s="147"/>
      <c r="AN44" s="119">
        <f t="shared" si="2"/>
        <v>100</v>
      </c>
      <c r="AO44" s="133"/>
    </row>
    <row r="45" spans="1:41" ht="16.5" customHeight="1" x14ac:dyDescent="0.15">
      <c r="A45" s="21" t="s">
        <v>78</v>
      </c>
      <c r="B45" s="21">
        <v>4002</v>
      </c>
      <c r="C45" s="22" t="s">
        <v>223</v>
      </c>
      <c r="D45" s="153"/>
      <c r="E45" s="157"/>
      <c r="F45" s="157"/>
      <c r="G45" s="157"/>
      <c r="H45" s="157"/>
      <c r="I45" s="157"/>
      <c r="J45" s="157"/>
      <c r="K45" s="158"/>
      <c r="L45" s="112" t="s">
        <v>97</v>
      </c>
      <c r="M45" s="166"/>
      <c r="N45" s="166"/>
      <c r="O45" s="166"/>
      <c r="P45" s="166"/>
      <c r="Q45" s="166"/>
      <c r="R45" s="166"/>
      <c r="S45" s="167"/>
      <c r="T45" s="80"/>
      <c r="U45" s="14"/>
      <c r="V45" s="14"/>
      <c r="W45" s="14"/>
      <c r="X45" s="14"/>
      <c r="Y45" s="14"/>
      <c r="Z45" s="14"/>
      <c r="AA45" s="14"/>
      <c r="AB45" s="14"/>
      <c r="AC45" s="14"/>
      <c r="AD45" s="14"/>
      <c r="AE45" s="14"/>
      <c r="AF45" s="14"/>
      <c r="AG45" s="227">
        <v>200</v>
      </c>
      <c r="AH45" s="226"/>
      <c r="AI45" s="27" t="s">
        <v>79</v>
      </c>
      <c r="AJ45" s="27"/>
      <c r="AK45" s="27"/>
      <c r="AL45" s="118"/>
      <c r="AM45" s="31"/>
      <c r="AN45" s="119">
        <f t="shared" si="2"/>
        <v>200</v>
      </c>
      <c r="AO45" s="133"/>
    </row>
    <row r="46" spans="1:41" ht="16.5" customHeight="1" x14ac:dyDescent="0.15">
      <c r="A46" s="21" t="s">
        <v>46</v>
      </c>
      <c r="B46" s="21">
        <v>6200</v>
      </c>
      <c r="C46" s="22" t="s">
        <v>99</v>
      </c>
      <c r="D46" s="267" t="s">
        <v>151</v>
      </c>
      <c r="E46" s="268"/>
      <c r="F46" s="268"/>
      <c r="G46" s="268"/>
      <c r="H46" s="268"/>
      <c r="I46" s="268"/>
      <c r="J46" s="268"/>
      <c r="K46" s="269"/>
      <c r="L46" s="167" t="s">
        <v>96</v>
      </c>
      <c r="M46" s="168"/>
      <c r="N46" s="168"/>
      <c r="O46" s="168"/>
      <c r="P46" s="168"/>
      <c r="Q46" s="168"/>
      <c r="R46" s="168"/>
      <c r="S46" s="168"/>
      <c r="T46" s="168"/>
      <c r="U46" s="168"/>
      <c r="V46" s="169"/>
      <c r="W46" s="169"/>
      <c r="X46" s="169"/>
      <c r="Y46" s="169"/>
      <c r="Z46" s="169"/>
      <c r="AA46" s="169"/>
      <c r="AB46" s="169"/>
      <c r="AC46" s="169"/>
      <c r="AD46" s="169"/>
      <c r="AE46" s="169"/>
      <c r="AF46" s="169"/>
      <c r="AG46" s="227">
        <v>20</v>
      </c>
      <c r="AH46" s="226"/>
      <c r="AI46" s="27" t="s">
        <v>79</v>
      </c>
      <c r="AJ46" s="27"/>
      <c r="AK46" s="27"/>
      <c r="AL46" s="118"/>
      <c r="AM46" s="31"/>
      <c r="AN46" s="119">
        <f t="shared" si="2"/>
        <v>20</v>
      </c>
      <c r="AO46" s="33" t="s">
        <v>80</v>
      </c>
    </row>
    <row r="47" spans="1:41" ht="16.5" customHeight="1" x14ac:dyDescent="0.15">
      <c r="A47" s="21" t="s">
        <v>34</v>
      </c>
      <c r="B47" s="21">
        <v>6201</v>
      </c>
      <c r="C47" s="22" t="s">
        <v>100</v>
      </c>
      <c r="D47" s="170"/>
      <c r="E47" s="171"/>
      <c r="F47" s="171"/>
      <c r="G47" s="171"/>
      <c r="H47" s="171"/>
      <c r="I47" s="171"/>
      <c r="J47" s="171"/>
      <c r="K47" s="172"/>
      <c r="L47" s="122" t="s">
        <v>98</v>
      </c>
      <c r="M47" s="173"/>
      <c r="N47" s="173"/>
      <c r="O47" s="173"/>
      <c r="P47" s="173"/>
      <c r="Q47" s="173"/>
      <c r="R47" s="173"/>
      <c r="S47" s="173"/>
      <c r="T47" s="173"/>
      <c r="U47" s="173"/>
      <c r="V47" s="173"/>
      <c r="W47" s="173"/>
      <c r="X47" s="173"/>
      <c r="Y47" s="173"/>
      <c r="Z47" s="30"/>
      <c r="AA47" s="30"/>
      <c r="AB47" s="30"/>
      <c r="AC47" s="14"/>
      <c r="AD47" s="14"/>
      <c r="AE47" s="14"/>
      <c r="AF47" s="14"/>
      <c r="AG47" s="227">
        <v>5</v>
      </c>
      <c r="AH47" s="226"/>
      <c r="AI47" s="37" t="s">
        <v>79</v>
      </c>
      <c r="AJ47" s="37"/>
      <c r="AK47" s="27"/>
      <c r="AL47" s="118"/>
      <c r="AM47" s="31"/>
      <c r="AN47" s="119">
        <f t="shared" si="2"/>
        <v>5</v>
      </c>
      <c r="AO47" s="50"/>
    </row>
    <row r="48" spans="1:41" ht="16.5" customHeight="1" x14ac:dyDescent="0.15">
      <c r="A48" s="21" t="s">
        <v>58</v>
      </c>
      <c r="B48" s="21">
        <v>6311</v>
      </c>
      <c r="C48" s="22" t="s">
        <v>86</v>
      </c>
      <c r="D48" s="174" t="s">
        <v>152</v>
      </c>
      <c r="E48" s="47"/>
      <c r="F48" s="47"/>
      <c r="G48" s="47"/>
      <c r="H48" s="47"/>
      <c r="I48" s="47"/>
      <c r="J48" s="47"/>
      <c r="K48" s="47"/>
      <c r="L48" s="47"/>
      <c r="M48" s="165"/>
      <c r="N48" s="165"/>
      <c r="O48" s="165"/>
      <c r="P48" s="165"/>
      <c r="Q48" s="165"/>
      <c r="R48" s="165"/>
      <c r="S48" s="131"/>
      <c r="T48" s="72"/>
      <c r="U48" s="37"/>
      <c r="V48" s="27"/>
      <c r="W48" s="116"/>
      <c r="X48" s="116"/>
      <c r="Y48" s="47"/>
      <c r="Z48" s="27"/>
      <c r="AA48" s="27"/>
      <c r="AB48" s="27"/>
      <c r="AC48" s="27"/>
      <c r="AD48" s="27"/>
      <c r="AE48" s="27"/>
      <c r="AF48" s="27"/>
      <c r="AG48" s="227">
        <v>40</v>
      </c>
      <c r="AH48" s="226"/>
      <c r="AI48" s="27" t="s">
        <v>79</v>
      </c>
      <c r="AJ48" s="27"/>
      <c r="AK48" s="27"/>
      <c r="AL48" s="118"/>
      <c r="AM48" s="31"/>
      <c r="AN48" s="119">
        <f>AG48</f>
        <v>40</v>
      </c>
      <c r="AO48" s="33" t="s">
        <v>84</v>
      </c>
    </row>
    <row r="49" spans="1:42" ht="16.5" customHeight="1" x14ac:dyDescent="0.15">
      <c r="A49" s="21" t="s">
        <v>58</v>
      </c>
      <c r="B49" s="21">
        <v>6100</v>
      </c>
      <c r="C49" s="333" t="s">
        <v>251</v>
      </c>
      <c r="D49" s="280" t="s">
        <v>219</v>
      </c>
      <c r="E49" s="281"/>
      <c r="F49" s="281"/>
      <c r="G49" s="281"/>
      <c r="H49" s="281"/>
      <c r="I49" s="281"/>
      <c r="J49" s="282"/>
      <c r="K49" s="339" t="s">
        <v>281</v>
      </c>
      <c r="L49" s="340"/>
      <c r="M49" s="340"/>
      <c r="N49" s="340"/>
      <c r="O49" s="340"/>
      <c r="P49" s="340"/>
      <c r="Q49" s="340"/>
      <c r="R49" s="334" t="s">
        <v>245</v>
      </c>
      <c r="S49" s="335"/>
      <c r="T49" s="335"/>
      <c r="U49" s="335"/>
      <c r="V49" s="335"/>
      <c r="W49" s="335"/>
      <c r="X49" s="335"/>
      <c r="Y49" s="335"/>
      <c r="Z49" s="336"/>
      <c r="AA49" s="335"/>
      <c r="AB49" s="335"/>
      <c r="AC49" s="175"/>
      <c r="AD49" s="118"/>
      <c r="AE49" s="30"/>
      <c r="AF49" s="39"/>
      <c r="AG49" s="27"/>
      <c r="AH49" s="39" t="s">
        <v>250</v>
      </c>
      <c r="AI49" s="337" t="s">
        <v>269</v>
      </c>
      <c r="AJ49" s="338"/>
      <c r="AK49" s="343"/>
      <c r="AL49" s="27" t="s">
        <v>11</v>
      </c>
      <c r="AM49" s="176"/>
      <c r="AN49" s="177"/>
      <c r="AO49" s="50"/>
    </row>
    <row r="50" spans="1:42" ht="16.5" customHeight="1" x14ac:dyDescent="0.15">
      <c r="A50" s="303" t="s">
        <v>46</v>
      </c>
      <c r="B50" s="303">
        <v>6183</v>
      </c>
      <c r="C50" s="304" t="s">
        <v>252</v>
      </c>
      <c r="D50" s="283"/>
      <c r="E50" s="284"/>
      <c r="F50" s="284"/>
      <c r="G50" s="284"/>
      <c r="H50" s="284"/>
      <c r="I50" s="284"/>
      <c r="J50" s="285"/>
      <c r="K50" s="341"/>
      <c r="L50" s="342"/>
      <c r="M50" s="342"/>
      <c r="N50" s="342"/>
      <c r="O50" s="342"/>
      <c r="P50" s="342"/>
      <c r="Q50" s="342"/>
      <c r="R50" s="84" t="s">
        <v>243</v>
      </c>
      <c r="S50" s="85"/>
      <c r="T50" s="308"/>
      <c r="U50" s="308"/>
      <c r="V50" s="308"/>
      <c r="W50" s="308"/>
      <c r="X50" s="308"/>
      <c r="Y50" s="308"/>
      <c r="Z50" s="309"/>
      <c r="AA50" s="308"/>
      <c r="AB50" s="308"/>
      <c r="AC50" s="308"/>
      <c r="AD50" s="322"/>
      <c r="AE50" s="311"/>
      <c r="AF50" s="309"/>
      <c r="AG50" s="308"/>
      <c r="AH50" s="309" t="s">
        <v>10</v>
      </c>
      <c r="AI50" s="313" t="s">
        <v>270</v>
      </c>
      <c r="AJ50" s="311"/>
      <c r="AK50" s="313"/>
      <c r="AL50" s="308" t="s">
        <v>11</v>
      </c>
      <c r="AM50" s="323"/>
      <c r="AN50" s="324"/>
      <c r="AO50" s="316"/>
    </row>
    <row r="51" spans="1:42" ht="17.100000000000001" customHeight="1" x14ac:dyDescent="0.15">
      <c r="A51" s="21" t="s">
        <v>46</v>
      </c>
      <c r="B51" s="21">
        <v>6110</v>
      </c>
      <c r="C51" s="333" t="s">
        <v>253</v>
      </c>
      <c r="D51" s="178"/>
      <c r="E51" s="179"/>
      <c r="F51" s="179"/>
      <c r="G51" s="179"/>
      <c r="H51" s="179"/>
      <c r="I51" s="179"/>
      <c r="J51" s="180"/>
      <c r="K51" s="178"/>
      <c r="L51" s="179"/>
      <c r="M51" s="179"/>
      <c r="N51" s="179"/>
      <c r="O51" s="179"/>
      <c r="P51" s="179"/>
      <c r="Q51" s="179"/>
      <c r="R51" s="334" t="s">
        <v>246</v>
      </c>
      <c r="S51" s="335"/>
      <c r="T51" s="335"/>
      <c r="U51" s="335"/>
      <c r="V51" s="335"/>
      <c r="W51" s="335"/>
      <c r="X51" s="335"/>
      <c r="Y51" s="335"/>
      <c r="Z51" s="336"/>
      <c r="AA51" s="335"/>
      <c r="AB51" s="335"/>
      <c r="AC51" s="175"/>
      <c r="AD51" s="118"/>
      <c r="AE51" s="30"/>
      <c r="AF51" s="39"/>
      <c r="AG51" s="27"/>
      <c r="AH51" s="39" t="s">
        <v>10</v>
      </c>
      <c r="AI51" s="337" t="s">
        <v>271</v>
      </c>
      <c r="AJ51" s="338"/>
      <c r="AK51" s="343"/>
      <c r="AL51" s="27" t="s">
        <v>11</v>
      </c>
      <c r="AM51" s="176"/>
      <c r="AN51" s="177"/>
      <c r="AO51" s="50"/>
    </row>
    <row r="52" spans="1:42" ht="17.100000000000001" customHeight="1" x14ac:dyDescent="0.15">
      <c r="A52" s="303" t="s">
        <v>46</v>
      </c>
      <c r="B52" s="303">
        <v>6184</v>
      </c>
      <c r="C52" s="304" t="s">
        <v>254</v>
      </c>
      <c r="D52" s="327"/>
      <c r="E52" s="318"/>
      <c r="F52" s="318"/>
      <c r="G52" s="318"/>
      <c r="H52" s="318"/>
      <c r="I52" s="318"/>
      <c r="J52" s="319"/>
      <c r="K52" s="327"/>
      <c r="L52" s="318"/>
      <c r="M52" s="318"/>
      <c r="N52" s="318"/>
      <c r="O52" s="318"/>
      <c r="P52" s="318"/>
      <c r="Q52" s="318"/>
      <c r="R52" s="307" t="s">
        <v>244</v>
      </c>
      <c r="S52" s="308"/>
      <c r="T52" s="308"/>
      <c r="U52" s="308"/>
      <c r="V52" s="308"/>
      <c r="W52" s="308"/>
      <c r="X52" s="308"/>
      <c r="Y52" s="308"/>
      <c r="Z52" s="309"/>
      <c r="AA52" s="308"/>
      <c r="AB52" s="308"/>
      <c r="AC52" s="308"/>
      <c r="AD52" s="322"/>
      <c r="AE52" s="311"/>
      <c r="AF52" s="309"/>
      <c r="AG52" s="308"/>
      <c r="AH52" s="309" t="s">
        <v>10</v>
      </c>
      <c r="AI52" s="313" t="s">
        <v>272</v>
      </c>
      <c r="AJ52" s="311"/>
      <c r="AK52" s="313"/>
      <c r="AL52" s="308" t="s">
        <v>11</v>
      </c>
      <c r="AM52" s="323"/>
      <c r="AN52" s="324"/>
      <c r="AO52" s="316"/>
    </row>
    <row r="53" spans="1:42" ht="17.100000000000001" customHeight="1" x14ac:dyDescent="0.15">
      <c r="A53" s="21" t="s">
        <v>60</v>
      </c>
      <c r="B53" s="21">
        <v>6111</v>
      </c>
      <c r="C53" s="333" t="s">
        <v>255</v>
      </c>
      <c r="D53" s="178"/>
      <c r="E53" s="179"/>
      <c r="F53" s="179"/>
      <c r="G53" s="179"/>
      <c r="H53" s="179"/>
      <c r="I53" s="179"/>
      <c r="J53" s="180"/>
      <c r="K53" s="178"/>
      <c r="L53" s="179"/>
      <c r="M53" s="179"/>
      <c r="N53" s="179"/>
      <c r="O53" s="179"/>
      <c r="P53" s="179"/>
      <c r="Q53" s="179"/>
      <c r="R53" s="334" t="s">
        <v>247</v>
      </c>
      <c r="S53" s="335"/>
      <c r="T53" s="335"/>
      <c r="U53" s="335"/>
      <c r="V53" s="335"/>
      <c r="W53" s="335"/>
      <c r="X53" s="335"/>
      <c r="Y53" s="335"/>
      <c r="Z53" s="336"/>
      <c r="AA53" s="335"/>
      <c r="AB53" s="335"/>
      <c r="AC53" s="175"/>
      <c r="AD53" s="118"/>
      <c r="AE53" s="30"/>
      <c r="AF53" s="39"/>
      <c r="AG53" s="27"/>
      <c r="AH53" s="39" t="s">
        <v>10</v>
      </c>
      <c r="AI53" s="337" t="s">
        <v>273</v>
      </c>
      <c r="AJ53" s="338"/>
      <c r="AK53" s="343"/>
      <c r="AL53" s="27" t="s">
        <v>11</v>
      </c>
      <c r="AM53" s="176"/>
      <c r="AN53" s="177"/>
      <c r="AO53" s="50"/>
    </row>
    <row r="54" spans="1:42" s="145" customFormat="1" ht="17.100000000000001" customHeight="1" x14ac:dyDescent="0.15">
      <c r="A54" s="135" t="s">
        <v>34</v>
      </c>
      <c r="B54" s="21">
        <v>6380</v>
      </c>
      <c r="C54" s="333" t="s">
        <v>256</v>
      </c>
      <c r="D54" s="181"/>
      <c r="E54" s="182"/>
      <c r="F54" s="182"/>
      <c r="G54" s="182"/>
      <c r="H54" s="182"/>
      <c r="I54" s="182"/>
      <c r="J54" s="183"/>
      <c r="K54" s="184"/>
      <c r="L54" s="185"/>
      <c r="M54" s="185"/>
      <c r="N54" s="185"/>
      <c r="O54" s="185"/>
      <c r="P54" s="185"/>
      <c r="Q54" s="185"/>
      <c r="R54" s="334" t="s">
        <v>248</v>
      </c>
      <c r="S54" s="335"/>
      <c r="T54" s="335"/>
      <c r="U54" s="335"/>
      <c r="V54" s="335"/>
      <c r="W54" s="335"/>
      <c r="X54" s="335"/>
      <c r="Y54" s="335"/>
      <c r="Z54" s="335"/>
      <c r="AA54" s="335"/>
      <c r="AB54" s="335"/>
      <c r="AC54" s="186"/>
      <c r="AD54" s="30"/>
      <c r="AE54" s="30"/>
      <c r="AF54" s="30"/>
      <c r="AG54" s="30"/>
      <c r="AH54" s="39" t="s">
        <v>10</v>
      </c>
      <c r="AI54" s="337" t="s">
        <v>274</v>
      </c>
      <c r="AJ54" s="338"/>
      <c r="AK54" s="343"/>
      <c r="AL54" s="27" t="s">
        <v>11</v>
      </c>
      <c r="AM54" s="47"/>
      <c r="AN54" s="187"/>
      <c r="AO54" s="133"/>
      <c r="AP54" s="14"/>
    </row>
    <row r="55" spans="1:42" ht="17.100000000000001" customHeight="1" x14ac:dyDescent="0.15">
      <c r="A55" s="303" t="s">
        <v>46</v>
      </c>
      <c r="B55" s="303">
        <v>6185</v>
      </c>
      <c r="C55" s="304" t="s">
        <v>257</v>
      </c>
      <c r="D55" s="317"/>
      <c r="E55" s="318"/>
      <c r="F55" s="318"/>
      <c r="G55" s="318"/>
      <c r="H55" s="318"/>
      <c r="I55" s="318"/>
      <c r="J55" s="319"/>
      <c r="K55" s="320" t="s">
        <v>282</v>
      </c>
      <c r="L55" s="321"/>
      <c r="M55" s="321"/>
      <c r="N55" s="321"/>
      <c r="O55" s="321"/>
      <c r="P55" s="321"/>
      <c r="Q55" s="321"/>
      <c r="R55" s="307" t="s">
        <v>245</v>
      </c>
      <c r="S55" s="308"/>
      <c r="T55" s="308"/>
      <c r="U55" s="308"/>
      <c r="V55" s="308"/>
      <c r="W55" s="308"/>
      <c r="X55" s="308"/>
      <c r="Y55" s="308"/>
      <c r="Z55" s="309"/>
      <c r="AA55" s="308"/>
      <c r="AB55" s="308"/>
      <c r="AC55" s="308"/>
      <c r="AD55" s="322"/>
      <c r="AE55" s="311"/>
      <c r="AF55" s="309"/>
      <c r="AG55" s="308"/>
      <c r="AH55" s="309" t="s">
        <v>10</v>
      </c>
      <c r="AI55" s="313" t="s">
        <v>275</v>
      </c>
      <c r="AJ55" s="311"/>
      <c r="AK55" s="313"/>
      <c r="AL55" s="308" t="s">
        <v>11</v>
      </c>
      <c r="AM55" s="323"/>
      <c r="AN55" s="324"/>
      <c r="AO55" s="316"/>
    </row>
    <row r="56" spans="1:42" ht="17.100000000000001" customHeight="1" x14ac:dyDescent="0.15">
      <c r="A56" s="303" t="s">
        <v>46</v>
      </c>
      <c r="B56" s="303">
        <v>6186</v>
      </c>
      <c r="C56" s="304" t="s">
        <v>258</v>
      </c>
      <c r="D56" s="317"/>
      <c r="E56" s="318"/>
      <c r="F56" s="318"/>
      <c r="G56" s="318"/>
      <c r="H56" s="318"/>
      <c r="I56" s="318"/>
      <c r="J56" s="319"/>
      <c r="K56" s="325"/>
      <c r="L56" s="326"/>
      <c r="M56" s="326"/>
      <c r="N56" s="326"/>
      <c r="O56" s="326"/>
      <c r="P56" s="326"/>
      <c r="Q56" s="326"/>
      <c r="R56" s="307" t="s">
        <v>243</v>
      </c>
      <c r="S56" s="308"/>
      <c r="T56" s="308"/>
      <c r="U56" s="308"/>
      <c r="V56" s="308"/>
      <c r="W56" s="308"/>
      <c r="X56" s="308"/>
      <c r="Y56" s="308"/>
      <c r="Z56" s="309"/>
      <c r="AA56" s="308"/>
      <c r="AB56" s="308"/>
      <c r="AC56" s="308"/>
      <c r="AD56" s="322"/>
      <c r="AE56" s="311"/>
      <c r="AF56" s="309"/>
      <c r="AG56" s="308"/>
      <c r="AH56" s="309" t="s">
        <v>10</v>
      </c>
      <c r="AI56" s="313" t="s">
        <v>276</v>
      </c>
      <c r="AJ56" s="311"/>
      <c r="AK56" s="313"/>
      <c r="AL56" s="308" t="s">
        <v>11</v>
      </c>
      <c r="AM56" s="323"/>
      <c r="AN56" s="324"/>
      <c r="AO56" s="316"/>
    </row>
    <row r="57" spans="1:42" ht="13.65" customHeight="1" x14ac:dyDescent="0.15">
      <c r="A57" s="303" t="s">
        <v>46</v>
      </c>
      <c r="B57" s="303">
        <v>6187</v>
      </c>
      <c r="C57" s="304" t="s">
        <v>259</v>
      </c>
      <c r="D57" s="327"/>
      <c r="E57" s="318"/>
      <c r="F57" s="318"/>
      <c r="G57" s="318"/>
      <c r="H57" s="318"/>
      <c r="I57" s="318"/>
      <c r="J57" s="319"/>
      <c r="K57" s="327"/>
      <c r="L57" s="318"/>
      <c r="M57" s="318"/>
      <c r="N57" s="318"/>
      <c r="O57" s="318"/>
      <c r="P57" s="318"/>
      <c r="Q57" s="318"/>
      <c r="R57" s="307" t="s">
        <v>246</v>
      </c>
      <c r="S57" s="308"/>
      <c r="T57" s="308"/>
      <c r="U57" s="308"/>
      <c r="V57" s="308"/>
      <c r="W57" s="308"/>
      <c r="X57" s="308"/>
      <c r="Y57" s="308"/>
      <c r="Z57" s="309"/>
      <c r="AA57" s="308"/>
      <c r="AB57" s="308"/>
      <c r="AC57" s="308"/>
      <c r="AD57" s="322"/>
      <c r="AE57" s="311"/>
      <c r="AF57" s="309"/>
      <c r="AG57" s="308"/>
      <c r="AH57" s="309" t="s">
        <v>10</v>
      </c>
      <c r="AI57" s="313" t="s">
        <v>277</v>
      </c>
      <c r="AJ57" s="311"/>
      <c r="AK57" s="313"/>
      <c r="AL57" s="308" t="s">
        <v>11</v>
      </c>
      <c r="AM57" s="323"/>
      <c r="AN57" s="324"/>
      <c r="AO57" s="316"/>
    </row>
    <row r="58" spans="1:42" ht="17.100000000000001" customHeight="1" x14ac:dyDescent="0.15">
      <c r="A58" s="303" t="s">
        <v>46</v>
      </c>
      <c r="B58" s="303">
        <v>6188</v>
      </c>
      <c r="C58" s="304" t="s">
        <v>260</v>
      </c>
      <c r="D58" s="327"/>
      <c r="E58" s="318"/>
      <c r="F58" s="318"/>
      <c r="G58" s="318"/>
      <c r="H58" s="318"/>
      <c r="I58" s="318"/>
      <c r="J58" s="319"/>
      <c r="K58" s="327"/>
      <c r="L58" s="318"/>
      <c r="M58" s="318"/>
      <c r="N58" s="318"/>
      <c r="O58" s="318"/>
      <c r="P58" s="318"/>
      <c r="Q58" s="318"/>
      <c r="R58" s="307" t="s">
        <v>244</v>
      </c>
      <c r="S58" s="308"/>
      <c r="T58" s="308"/>
      <c r="U58" s="308"/>
      <c r="V58" s="308"/>
      <c r="W58" s="308"/>
      <c r="X58" s="308"/>
      <c r="Y58" s="308"/>
      <c r="Z58" s="309"/>
      <c r="AA58" s="308"/>
      <c r="AB58" s="308"/>
      <c r="AC58" s="308"/>
      <c r="AD58" s="322"/>
      <c r="AE58" s="311"/>
      <c r="AF58" s="309"/>
      <c r="AG58" s="308"/>
      <c r="AH58" s="309" t="s">
        <v>10</v>
      </c>
      <c r="AI58" s="313" t="s">
        <v>278</v>
      </c>
      <c r="AJ58" s="311"/>
      <c r="AK58" s="313"/>
      <c r="AL58" s="308" t="s">
        <v>11</v>
      </c>
      <c r="AM58" s="323"/>
      <c r="AN58" s="324"/>
      <c r="AO58" s="316"/>
      <c r="AP58" s="14"/>
    </row>
    <row r="59" spans="1:42" ht="17.100000000000001" customHeight="1" x14ac:dyDescent="0.15">
      <c r="A59" s="303" t="s">
        <v>46</v>
      </c>
      <c r="B59" s="303">
        <v>6189</v>
      </c>
      <c r="C59" s="304" t="s">
        <v>261</v>
      </c>
      <c r="D59" s="327"/>
      <c r="E59" s="318"/>
      <c r="F59" s="318"/>
      <c r="G59" s="318"/>
      <c r="H59" s="318"/>
      <c r="I59" s="318"/>
      <c r="J59" s="319"/>
      <c r="K59" s="327"/>
      <c r="L59" s="318"/>
      <c r="M59" s="318"/>
      <c r="N59" s="318"/>
      <c r="O59" s="318"/>
      <c r="P59" s="318"/>
      <c r="Q59" s="318"/>
      <c r="R59" s="307" t="s">
        <v>247</v>
      </c>
      <c r="S59" s="308"/>
      <c r="T59" s="308"/>
      <c r="U59" s="308"/>
      <c r="V59" s="308"/>
      <c r="W59" s="308"/>
      <c r="X59" s="308"/>
      <c r="Y59" s="308"/>
      <c r="Z59" s="309"/>
      <c r="AA59" s="308"/>
      <c r="AB59" s="308"/>
      <c r="AC59" s="308"/>
      <c r="AD59" s="322"/>
      <c r="AE59" s="311"/>
      <c r="AF59" s="309"/>
      <c r="AG59" s="308"/>
      <c r="AH59" s="309" t="s">
        <v>10</v>
      </c>
      <c r="AI59" s="313" t="s">
        <v>279</v>
      </c>
      <c r="AJ59" s="311"/>
      <c r="AK59" s="313"/>
      <c r="AL59" s="308" t="s">
        <v>11</v>
      </c>
      <c r="AM59" s="323"/>
      <c r="AN59" s="324"/>
      <c r="AO59" s="316"/>
      <c r="AP59" s="14"/>
    </row>
    <row r="60" spans="1:42" ht="17.100000000000001" customHeight="1" x14ac:dyDescent="0.15">
      <c r="A60" s="328" t="s">
        <v>34</v>
      </c>
      <c r="B60" s="303">
        <v>6190</v>
      </c>
      <c r="C60" s="304" t="s">
        <v>262</v>
      </c>
      <c r="D60" s="329"/>
      <c r="E60" s="330"/>
      <c r="F60" s="330"/>
      <c r="G60" s="330"/>
      <c r="H60" s="330"/>
      <c r="I60" s="330"/>
      <c r="J60" s="330"/>
      <c r="K60" s="329"/>
      <c r="L60" s="330"/>
      <c r="M60" s="330"/>
      <c r="N60" s="330"/>
      <c r="O60" s="330"/>
      <c r="P60" s="330"/>
      <c r="Q60" s="330"/>
      <c r="R60" s="307" t="s">
        <v>248</v>
      </c>
      <c r="S60" s="308"/>
      <c r="T60" s="308"/>
      <c r="U60" s="308"/>
      <c r="V60" s="308"/>
      <c r="W60" s="308"/>
      <c r="X60" s="308"/>
      <c r="Y60" s="308"/>
      <c r="Z60" s="308"/>
      <c r="AA60" s="308"/>
      <c r="AB60" s="308"/>
      <c r="AC60" s="309"/>
      <c r="AD60" s="311"/>
      <c r="AE60" s="311"/>
      <c r="AF60" s="311"/>
      <c r="AG60" s="311"/>
      <c r="AH60" s="309" t="s">
        <v>10</v>
      </c>
      <c r="AI60" s="313" t="s">
        <v>280</v>
      </c>
      <c r="AJ60" s="311"/>
      <c r="AK60" s="313"/>
      <c r="AL60" s="308" t="s">
        <v>11</v>
      </c>
      <c r="AM60" s="313"/>
      <c r="AN60" s="331"/>
      <c r="AO60" s="332"/>
    </row>
    <row r="61" spans="1:42" ht="17.100000000000001" customHeight="1" x14ac:dyDescent="0.15">
      <c r="A61" s="14"/>
      <c r="B61" s="14"/>
      <c r="C61" s="14"/>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4"/>
      <c r="AO61" s="14"/>
    </row>
    <row r="62" spans="1:42" ht="17.100000000000001" customHeight="1" x14ac:dyDescent="0.2">
      <c r="A62" s="14"/>
      <c r="B62" s="188" t="s">
        <v>24</v>
      </c>
      <c r="C62" s="14"/>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4"/>
      <c r="AO62" s="14"/>
    </row>
    <row r="63" spans="1:42" ht="17.100000000000001" customHeight="1" x14ac:dyDescent="0.15">
      <c r="A63" s="14"/>
      <c r="B63" s="14"/>
      <c r="C63" s="14"/>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4"/>
      <c r="AO63" s="14"/>
    </row>
    <row r="64" spans="1:42" ht="17.100000000000001" customHeight="1" x14ac:dyDescent="0.15">
      <c r="A64" s="5" t="s">
        <v>16</v>
      </c>
      <c r="B64" s="6"/>
      <c r="C64" s="15" t="s">
        <v>17</v>
      </c>
      <c r="D64" s="8"/>
      <c r="E64" s="9"/>
      <c r="F64" s="9"/>
      <c r="G64" s="9"/>
      <c r="H64" s="9"/>
      <c r="I64" s="9"/>
      <c r="J64" s="9"/>
      <c r="K64" s="9"/>
      <c r="L64" s="9"/>
      <c r="M64" s="9"/>
      <c r="N64" s="9"/>
      <c r="O64" s="9"/>
      <c r="P64" s="9"/>
      <c r="Q64" s="9"/>
      <c r="R64" s="9"/>
      <c r="S64" s="109"/>
      <c r="T64" s="10" t="s">
        <v>18</v>
      </c>
      <c r="U64" s="10"/>
      <c r="V64" s="9"/>
      <c r="W64" s="9"/>
      <c r="X64" s="9"/>
      <c r="Y64" s="9"/>
      <c r="Z64" s="9"/>
      <c r="AA64" s="9"/>
      <c r="AB64" s="9"/>
      <c r="AC64" s="9"/>
      <c r="AD64" s="9"/>
      <c r="AE64" s="9"/>
      <c r="AF64" s="9"/>
      <c r="AG64" s="9"/>
      <c r="AH64" s="9"/>
      <c r="AI64" s="9"/>
      <c r="AJ64" s="9"/>
      <c r="AK64" s="9"/>
      <c r="AL64" s="9"/>
      <c r="AM64" s="110"/>
      <c r="AN64" s="13" t="s">
        <v>68</v>
      </c>
      <c r="AO64" s="13" t="s">
        <v>69</v>
      </c>
    </row>
    <row r="65" spans="1:42" ht="17.100000000000001" customHeight="1" x14ac:dyDescent="0.15">
      <c r="A65" s="189" t="s">
        <v>19</v>
      </c>
      <c r="B65" s="190" t="s">
        <v>20</v>
      </c>
      <c r="C65" s="73"/>
      <c r="D65" s="191"/>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73"/>
      <c r="AN65" s="192" t="s">
        <v>6</v>
      </c>
      <c r="AO65" s="192" t="s">
        <v>7</v>
      </c>
    </row>
    <row r="66" spans="1:42" ht="17.100000000000001" customHeight="1" x14ac:dyDescent="0.15">
      <c r="A66" s="21" t="s">
        <v>60</v>
      </c>
      <c r="B66" s="21">
        <v>8001</v>
      </c>
      <c r="C66" s="193" t="s">
        <v>178</v>
      </c>
      <c r="D66" s="231" t="s">
        <v>137</v>
      </c>
      <c r="E66" s="204"/>
      <c r="F66" s="204"/>
      <c r="G66" s="204"/>
      <c r="H66" s="204"/>
      <c r="I66" s="204"/>
      <c r="J66" s="204"/>
      <c r="K66" s="218"/>
      <c r="L66" s="112" t="s">
        <v>33</v>
      </c>
      <c r="M66" s="11"/>
      <c r="N66" s="11"/>
      <c r="O66" s="113"/>
      <c r="P66" s="113"/>
      <c r="Q66" s="113"/>
      <c r="R66" s="113"/>
      <c r="S66" s="113"/>
      <c r="T66" s="113"/>
      <c r="U66" s="113"/>
      <c r="V66" s="11"/>
      <c r="W66" s="194"/>
      <c r="X66" s="43"/>
      <c r="Y66" s="48"/>
      <c r="Z66" s="76"/>
      <c r="AA66" s="293">
        <f>P7</f>
        <v>1798</v>
      </c>
      <c r="AB66" s="227"/>
      <c r="AC66" s="227"/>
      <c r="AD66" s="47" t="s">
        <v>7</v>
      </c>
      <c r="AE66" s="30"/>
      <c r="AF66" s="147"/>
      <c r="AG66" s="48"/>
      <c r="AH66" s="11"/>
      <c r="AI66" s="11"/>
      <c r="AJ66" s="11"/>
      <c r="AK66" s="11"/>
      <c r="AL66" s="11"/>
      <c r="AM66" s="195"/>
      <c r="AN66" s="32">
        <f>ROUND(AA66*AJ68,0)</f>
        <v>1259</v>
      </c>
      <c r="AO66" s="33" t="s">
        <v>21</v>
      </c>
    </row>
    <row r="67" spans="1:42" ht="17.100000000000001" customHeight="1" x14ac:dyDescent="0.15">
      <c r="A67" s="21" t="s">
        <v>58</v>
      </c>
      <c r="B67" s="21">
        <v>8002</v>
      </c>
      <c r="C67" s="193" t="s">
        <v>179</v>
      </c>
      <c r="D67" s="232"/>
      <c r="E67" s="219"/>
      <c r="F67" s="219"/>
      <c r="G67" s="219"/>
      <c r="H67" s="219"/>
      <c r="I67" s="219"/>
      <c r="J67" s="219"/>
      <c r="K67" s="220"/>
      <c r="L67" s="120"/>
      <c r="M67" s="37"/>
      <c r="N67" s="37"/>
      <c r="O67" s="45"/>
      <c r="P67" s="45"/>
      <c r="Q67" s="45"/>
      <c r="R67" s="45"/>
      <c r="S67" s="45"/>
      <c r="T67" s="45"/>
      <c r="U67" s="45"/>
      <c r="V67" s="37"/>
      <c r="W67" s="196"/>
      <c r="X67" s="197"/>
      <c r="Y67" s="51"/>
      <c r="Z67" s="38"/>
      <c r="AA67" s="174"/>
      <c r="AB67" s="227">
        <f>AG7</f>
        <v>59</v>
      </c>
      <c r="AC67" s="227"/>
      <c r="AD67" s="47" t="s">
        <v>7</v>
      </c>
      <c r="AE67" s="47"/>
      <c r="AF67" s="147"/>
      <c r="AG67" s="150"/>
      <c r="AH67" s="63" t="s">
        <v>25</v>
      </c>
      <c r="AI67" s="151"/>
      <c r="AJ67" s="18"/>
      <c r="AK67" s="18"/>
      <c r="AL67" s="18"/>
      <c r="AM67" s="62"/>
      <c r="AN67" s="32">
        <f>ROUND(AB67*AJ68,0)</f>
        <v>41</v>
      </c>
      <c r="AO67" s="33" t="s">
        <v>15</v>
      </c>
    </row>
    <row r="68" spans="1:42" ht="17.100000000000001" customHeight="1" x14ac:dyDescent="0.15">
      <c r="A68" s="21" t="s">
        <v>60</v>
      </c>
      <c r="B68" s="21">
        <v>8011</v>
      </c>
      <c r="C68" s="111" t="s">
        <v>180</v>
      </c>
      <c r="D68" s="40"/>
      <c r="E68" s="41"/>
      <c r="F68" s="41"/>
      <c r="G68" s="41"/>
      <c r="H68" s="41"/>
      <c r="I68" s="41"/>
      <c r="J68" s="41"/>
      <c r="K68" s="42"/>
      <c r="L68" s="112" t="s">
        <v>27</v>
      </c>
      <c r="M68" s="11"/>
      <c r="N68" s="11"/>
      <c r="O68" s="113"/>
      <c r="P68" s="113"/>
      <c r="Q68" s="113"/>
      <c r="R68" s="113"/>
      <c r="S68" s="113"/>
      <c r="T68" s="113"/>
      <c r="U68" s="113"/>
      <c r="V68" s="11"/>
      <c r="W68" s="194"/>
      <c r="X68" s="43"/>
      <c r="Y68" s="48"/>
      <c r="Z68" s="76"/>
      <c r="AA68" s="293">
        <f>P9</f>
        <v>3621</v>
      </c>
      <c r="AB68" s="227"/>
      <c r="AC68" s="227"/>
      <c r="AD68" s="47" t="s">
        <v>7</v>
      </c>
      <c r="AE68" s="27"/>
      <c r="AF68" s="31"/>
      <c r="AG68" s="18"/>
      <c r="AH68" s="14"/>
      <c r="AI68" s="151" t="s">
        <v>70</v>
      </c>
      <c r="AJ68" s="250">
        <v>0.7</v>
      </c>
      <c r="AK68" s="250"/>
      <c r="AL68" s="160"/>
      <c r="AM68" s="62"/>
      <c r="AN68" s="32">
        <f>ROUND(AA68*AJ68,0)</f>
        <v>2535</v>
      </c>
      <c r="AO68" s="33" t="s">
        <v>21</v>
      </c>
    </row>
    <row r="69" spans="1:42" ht="17.100000000000001" customHeight="1" x14ac:dyDescent="0.15">
      <c r="A69" s="21" t="s">
        <v>60</v>
      </c>
      <c r="B69" s="21">
        <v>8012</v>
      </c>
      <c r="C69" s="111" t="s">
        <v>181</v>
      </c>
      <c r="D69" s="44"/>
      <c r="E69" s="45"/>
      <c r="F69" s="45"/>
      <c r="G69" s="45"/>
      <c r="H69" s="45"/>
      <c r="I69" s="45"/>
      <c r="J69" s="45"/>
      <c r="K69" s="46"/>
      <c r="L69" s="120"/>
      <c r="M69" s="37"/>
      <c r="N69" s="37"/>
      <c r="O69" s="45"/>
      <c r="P69" s="45"/>
      <c r="Q69" s="45"/>
      <c r="R69" s="45"/>
      <c r="S69" s="45"/>
      <c r="T69" s="45"/>
      <c r="U69" s="45"/>
      <c r="V69" s="37"/>
      <c r="W69" s="196"/>
      <c r="X69" s="197"/>
      <c r="Y69" s="51"/>
      <c r="Z69" s="38"/>
      <c r="AA69" s="174"/>
      <c r="AB69" s="227">
        <f>AG9</f>
        <v>119</v>
      </c>
      <c r="AC69" s="227"/>
      <c r="AD69" s="47" t="s">
        <v>7</v>
      </c>
      <c r="AE69" s="30"/>
      <c r="AF69" s="6"/>
      <c r="AG69" s="14"/>
      <c r="AH69" s="14"/>
      <c r="AI69" s="152"/>
      <c r="AJ69" s="160"/>
      <c r="AK69" s="160"/>
      <c r="AL69" s="160"/>
      <c r="AM69" s="62"/>
      <c r="AN69" s="32">
        <f>ROUND(AB69*AJ68,0)</f>
        <v>83</v>
      </c>
      <c r="AO69" s="33" t="s">
        <v>15</v>
      </c>
      <c r="AP69" s="14"/>
    </row>
    <row r="70" spans="1:42" ht="17.100000000000001" customHeight="1" x14ac:dyDescent="0.15">
      <c r="A70" s="21" t="s">
        <v>60</v>
      </c>
      <c r="B70" s="21">
        <v>8003</v>
      </c>
      <c r="C70" s="193" t="s">
        <v>182</v>
      </c>
      <c r="D70" s="231" t="s">
        <v>138</v>
      </c>
      <c r="E70" s="204"/>
      <c r="F70" s="204"/>
      <c r="G70" s="204"/>
      <c r="H70" s="204"/>
      <c r="I70" s="204"/>
      <c r="J70" s="204"/>
      <c r="K70" s="218"/>
      <c r="L70" s="122" t="s">
        <v>33</v>
      </c>
      <c r="M70" s="27"/>
      <c r="N70" s="27"/>
      <c r="O70" s="116"/>
      <c r="P70" s="116"/>
      <c r="Q70" s="116"/>
      <c r="R70" s="116"/>
      <c r="S70" s="203" t="s">
        <v>47</v>
      </c>
      <c r="T70" s="203"/>
      <c r="U70" s="203"/>
      <c r="V70" s="203"/>
      <c r="W70" s="203"/>
      <c r="X70" s="203"/>
      <c r="Y70" s="203"/>
      <c r="Z70" s="245"/>
      <c r="AA70" s="174"/>
      <c r="AB70" s="227">
        <f>AG10</f>
        <v>436</v>
      </c>
      <c r="AC70" s="227"/>
      <c r="AD70" s="47" t="s">
        <v>7</v>
      </c>
      <c r="AE70" s="30"/>
      <c r="AF70" s="6"/>
      <c r="AG70" s="14"/>
      <c r="AH70" s="63"/>
      <c r="AI70" s="18"/>
      <c r="AJ70" s="18"/>
      <c r="AK70" s="18"/>
      <c r="AL70" s="18"/>
      <c r="AM70" s="62"/>
      <c r="AN70" s="32">
        <f>ROUND(AB70*AJ68,0)</f>
        <v>305</v>
      </c>
      <c r="AO70" s="33" t="s">
        <v>36</v>
      </c>
      <c r="AP70" s="14"/>
    </row>
    <row r="71" spans="1:42" ht="17.100000000000001" customHeight="1" x14ac:dyDescent="0.15">
      <c r="A71" s="21" t="s">
        <v>60</v>
      </c>
      <c r="B71" s="21">
        <v>8013</v>
      </c>
      <c r="C71" s="111" t="s">
        <v>183</v>
      </c>
      <c r="D71" s="247"/>
      <c r="E71" s="248"/>
      <c r="F71" s="248"/>
      <c r="G71" s="248"/>
      <c r="H71" s="248"/>
      <c r="I71" s="248"/>
      <c r="J71" s="248"/>
      <c r="K71" s="249"/>
      <c r="L71" s="122" t="s">
        <v>27</v>
      </c>
      <c r="M71" s="27"/>
      <c r="N71" s="27"/>
      <c r="O71" s="116"/>
      <c r="P71" s="116"/>
      <c r="Q71" s="116"/>
      <c r="R71" s="116"/>
      <c r="S71" s="203" t="s">
        <v>121</v>
      </c>
      <c r="T71" s="203"/>
      <c r="U71" s="203"/>
      <c r="V71" s="203"/>
      <c r="W71" s="203"/>
      <c r="X71" s="203"/>
      <c r="Y71" s="203"/>
      <c r="Z71" s="245"/>
      <c r="AA71" s="174"/>
      <c r="AB71" s="227">
        <f>AG11</f>
        <v>447</v>
      </c>
      <c r="AC71" s="227"/>
      <c r="AD71" s="47" t="s">
        <v>7</v>
      </c>
      <c r="AE71" s="83"/>
      <c r="AF71" s="147"/>
      <c r="AG71" s="51"/>
      <c r="AH71" s="51"/>
      <c r="AI71" s="132"/>
      <c r="AJ71" s="163"/>
      <c r="AK71" s="163"/>
      <c r="AL71" s="163"/>
      <c r="AM71" s="87"/>
      <c r="AN71" s="32">
        <f>ROUND(AB71*AJ68,0)</f>
        <v>313</v>
      </c>
      <c r="AO71" s="68"/>
    </row>
    <row r="72" spans="1:42" ht="17.100000000000001" customHeight="1" x14ac:dyDescent="0.15">
      <c r="A72" s="14"/>
      <c r="B72" s="14"/>
      <c r="C72" s="14"/>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4"/>
      <c r="AO72" s="14"/>
    </row>
    <row r="73" spans="1:42" ht="17.100000000000001" customHeight="1" x14ac:dyDescent="0.2">
      <c r="A73" s="14"/>
      <c r="B73" s="188" t="s">
        <v>26</v>
      </c>
      <c r="C73" s="14"/>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4"/>
      <c r="AO73" s="14"/>
    </row>
    <row r="74" spans="1:42" ht="17.100000000000001" customHeight="1" x14ac:dyDescent="0.15">
      <c r="A74" s="14"/>
      <c r="B74" s="14"/>
      <c r="C74" s="14"/>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4"/>
      <c r="AO74" s="14"/>
    </row>
    <row r="75" spans="1:42" ht="17.100000000000001" customHeight="1" x14ac:dyDescent="0.15">
      <c r="A75" s="5" t="s">
        <v>16</v>
      </c>
      <c r="B75" s="6"/>
      <c r="C75" s="15" t="s">
        <v>17</v>
      </c>
      <c r="D75" s="8"/>
      <c r="E75" s="9"/>
      <c r="F75" s="9"/>
      <c r="G75" s="9"/>
      <c r="H75" s="9"/>
      <c r="I75" s="9"/>
      <c r="J75" s="9"/>
      <c r="K75" s="9"/>
      <c r="L75" s="9"/>
      <c r="M75" s="9"/>
      <c r="N75" s="9"/>
      <c r="O75" s="9"/>
      <c r="P75" s="9"/>
      <c r="Q75" s="9"/>
      <c r="R75" s="9"/>
      <c r="S75" s="109"/>
      <c r="T75" s="10" t="s">
        <v>18</v>
      </c>
      <c r="U75" s="10"/>
      <c r="V75" s="9"/>
      <c r="W75" s="9"/>
      <c r="X75" s="9"/>
      <c r="Y75" s="9"/>
      <c r="Z75" s="9"/>
      <c r="AA75" s="9"/>
      <c r="AB75" s="9"/>
      <c r="AC75" s="9"/>
      <c r="AD75" s="9"/>
      <c r="AE75" s="9"/>
      <c r="AF75" s="9"/>
      <c r="AG75" s="9"/>
      <c r="AH75" s="9"/>
      <c r="AI75" s="9"/>
      <c r="AJ75" s="9"/>
      <c r="AK75" s="9"/>
      <c r="AL75" s="9"/>
      <c r="AM75" s="110"/>
      <c r="AN75" s="13" t="s">
        <v>68</v>
      </c>
      <c r="AO75" s="13" t="s">
        <v>69</v>
      </c>
    </row>
    <row r="76" spans="1:42" ht="17.100000000000001" customHeight="1" x14ac:dyDescent="0.15">
      <c r="A76" s="189" t="s">
        <v>19</v>
      </c>
      <c r="B76" s="190" t="s">
        <v>20</v>
      </c>
      <c r="C76" s="73"/>
      <c r="D76" s="191"/>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16"/>
      <c r="AN76" s="192" t="s">
        <v>6</v>
      </c>
      <c r="AO76" s="192" t="s">
        <v>7</v>
      </c>
    </row>
    <row r="77" spans="1:42" ht="17.100000000000001" customHeight="1" x14ac:dyDescent="0.15">
      <c r="A77" s="21" t="s">
        <v>60</v>
      </c>
      <c r="B77" s="21">
        <v>9001</v>
      </c>
      <c r="C77" s="111" t="s">
        <v>184</v>
      </c>
      <c r="D77" s="231" t="s">
        <v>137</v>
      </c>
      <c r="E77" s="204"/>
      <c r="F77" s="204"/>
      <c r="G77" s="204"/>
      <c r="H77" s="204"/>
      <c r="I77" s="204"/>
      <c r="J77" s="204"/>
      <c r="K77" s="218"/>
      <c r="L77" s="112" t="s">
        <v>33</v>
      </c>
      <c r="M77" s="11"/>
      <c r="N77" s="11"/>
      <c r="O77" s="113"/>
      <c r="P77" s="113"/>
      <c r="Q77" s="113"/>
      <c r="R77" s="113"/>
      <c r="S77" s="113"/>
      <c r="T77" s="113"/>
      <c r="U77" s="113"/>
      <c r="V77" s="11"/>
      <c r="W77" s="194"/>
      <c r="X77" s="43"/>
      <c r="Y77" s="48"/>
      <c r="Z77" s="76"/>
      <c r="AA77" s="293">
        <f>P7</f>
        <v>1798</v>
      </c>
      <c r="AB77" s="227"/>
      <c r="AC77" s="227"/>
      <c r="AD77" s="47" t="s">
        <v>7</v>
      </c>
      <c r="AE77" s="83"/>
      <c r="AF77" s="147"/>
      <c r="AG77" s="48"/>
      <c r="AH77" s="48"/>
      <c r="AI77" s="198"/>
      <c r="AJ77" s="11"/>
      <c r="AK77" s="11"/>
      <c r="AL77" s="11"/>
      <c r="AM77" s="195"/>
      <c r="AN77" s="32">
        <f>ROUND(AA77*AJ80,0)</f>
        <v>1259</v>
      </c>
      <c r="AO77" s="33" t="s">
        <v>21</v>
      </c>
    </row>
    <row r="78" spans="1:42" ht="17.100000000000001" customHeight="1" x14ac:dyDescent="0.15">
      <c r="A78" s="21" t="s">
        <v>58</v>
      </c>
      <c r="B78" s="21">
        <v>9002</v>
      </c>
      <c r="C78" s="111" t="s">
        <v>185</v>
      </c>
      <c r="D78" s="232"/>
      <c r="E78" s="219"/>
      <c r="F78" s="219"/>
      <c r="G78" s="219"/>
      <c r="H78" s="219"/>
      <c r="I78" s="219"/>
      <c r="J78" s="219"/>
      <c r="K78" s="220"/>
      <c r="L78" s="120"/>
      <c r="M78" s="37"/>
      <c r="N78" s="37"/>
      <c r="O78" s="45"/>
      <c r="P78" s="45"/>
      <c r="Q78" s="45"/>
      <c r="R78" s="45"/>
      <c r="S78" s="45"/>
      <c r="T78" s="45"/>
      <c r="U78" s="45"/>
      <c r="V78" s="37"/>
      <c r="W78" s="196"/>
      <c r="X78" s="197"/>
      <c r="Y78" s="51"/>
      <c r="Z78" s="38"/>
      <c r="AA78" s="174"/>
      <c r="AB78" s="227">
        <f>AG7</f>
        <v>59</v>
      </c>
      <c r="AC78" s="246"/>
      <c r="AD78" s="47" t="s">
        <v>7</v>
      </c>
      <c r="AE78" s="47"/>
      <c r="AF78" s="147"/>
      <c r="AG78" s="150"/>
      <c r="AH78" s="219" t="s">
        <v>71</v>
      </c>
      <c r="AI78" s="219"/>
      <c r="AJ78" s="219"/>
      <c r="AK78" s="219"/>
      <c r="AL78" s="219"/>
      <c r="AM78" s="62"/>
      <c r="AN78" s="32">
        <f>ROUND(AB78*AJ80,0)</f>
        <v>41</v>
      </c>
      <c r="AO78" s="33" t="s">
        <v>15</v>
      </c>
    </row>
    <row r="79" spans="1:42" ht="17.100000000000001" customHeight="1" x14ac:dyDescent="0.15">
      <c r="A79" s="21" t="s">
        <v>58</v>
      </c>
      <c r="B79" s="21">
        <v>9011</v>
      </c>
      <c r="C79" s="111" t="s">
        <v>186</v>
      </c>
      <c r="D79" s="40"/>
      <c r="E79" s="41"/>
      <c r="F79" s="41"/>
      <c r="G79" s="41"/>
      <c r="H79" s="41"/>
      <c r="I79" s="41"/>
      <c r="J79" s="41"/>
      <c r="K79" s="42"/>
      <c r="L79" s="112" t="s">
        <v>27</v>
      </c>
      <c r="M79" s="11"/>
      <c r="N79" s="11"/>
      <c r="O79" s="113"/>
      <c r="P79" s="113"/>
      <c r="Q79" s="113"/>
      <c r="R79" s="113"/>
      <c r="S79" s="113"/>
      <c r="T79" s="113"/>
      <c r="U79" s="113"/>
      <c r="V79" s="11"/>
      <c r="W79" s="194"/>
      <c r="X79" s="43"/>
      <c r="Y79" s="48"/>
      <c r="Z79" s="76"/>
      <c r="AA79" s="293">
        <f>P9</f>
        <v>3621</v>
      </c>
      <c r="AB79" s="227"/>
      <c r="AC79" s="227"/>
      <c r="AD79" s="47" t="s">
        <v>7</v>
      </c>
      <c r="AE79" s="27"/>
      <c r="AF79" s="31"/>
      <c r="AG79" s="18"/>
      <c r="AH79" s="219"/>
      <c r="AI79" s="219"/>
      <c r="AJ79" s="219"/>
      <c r="AK79" s="219"/>
      <c r="AL79" s="219"/>
      <c r="AM79" s="62"/>
      <c r="AN79" s="32">
        <f>ROUND(AA79*AJ80,0)</f>
        <v>2535</v>
      </c>
      <c r="AO79" s="33" t="s">
        <v>21</v>
      </c>
    </row>
    <row r="80" spans="1:42" ht="17.100000000000001" customHeight="1" x14ac:dyDescent="0.15">
      <c r="A80" s="21" t="s">
        <v>58</v>
      </c>
      <c r="B80" s="21">
        <v>9012</v>
      </c>
      <c r="C80" s="111" t="s">
        <v>187</v>
      </c>
      <c r="D80" s="44"/>
      <c r="E80" s="45"/>
      <c r="F80" s="45"/>
      <c r="G80" s="45"/>
      <c r="H80" s="45"/>
      <c r="I80" s="45"/>
      <c r="J80" s="45"/>
      <c r="K80" s="46"/>
      <c r="L80" s="120"/>
      <c r="M80" s="37"/>
      <c r="N80" s="37"/>
      <c r="O80" s="45"/>
      <c r="P80" s="45"/>
      <c r="Q80" s="45"/>
      <c r="R80" s="45"/>
      <c r="S80" s="45"/>
      <c r="T80" s="45"/>
      <c r="U80" s="45"/>
      <c r="V80" s="37"/>
      <c r="W80" s="196"/>
      <c r="X80" s="197"/>
      <c r="Y80" s="51"/>
      <c r="Z80" s="38"/>
      <c r="AA80" s="174"/>
      <c r="AB80" s="227">
        <f>AG9</f>
        <v>119</v>
      </c>
      <c r="AC80" s="246"/>
      <c r="AD80" s="47" t="s">
        <v>7</v>
      </c>
      <c r="AE80" s="30"/>
      <c r="AF80" s="6"/>
      <c r="AG80" s="14"/>
      <c r="AH80" s="14"/>
      <c r="AI80" s="151" t="s">
        <v>52</v>
      </c>
      <c r="AJ80" s="250">
        <v>0.7</v>
      </c>
      <c r="AK80" s="250"/>
      <c r="AL80" s="160"/>
      <c r="AM80" s="62"/>
      <c r="AN80" s="32">
        <f>ROUND(AB80*AJ80,0)</f>
        <v>83</v>
      </c>
      <c r="AO80" s="33" t="s">
        <v>15</v>
      </c>
    </row>
    <row r="81" spans="1:41" ht="17.100000000000001" customHeight="1" x14ac:dyDescent="0.15">
      <c r="A81" s="21" t="s">
        <v>58</v>
      </c>
      <c r="B81" s="21">
        <v>9003</v>
      </c>
      <c r="C81" s="111" t="s">
        <v>188</v>
      </c>
      <c r="D81" s="231" t="s">
        <v>138</v>
      </c>
      <c r="E81" s="204"/>
      <c r="F81" s="204"/>
      <c r="G81" s="204"/>
      <c r="H81" s="204"/>
      <c r="I81" s="204"/>
      <c r="J81" s="204"/>
      <c r="K81" s="218"/>
      <c r="L81" s="122" t="s">
        <v>33</v>
      </c>
      <c r="M81" s="27"/>
      <c r="N81" s="27"/>
      <c r="O81" s="116"/>
      <c r="P81" s="116"/>
      <c r="Q81" s="116"/>
      <c r="R81" s="116"/>
      <c r="S81" s="203" t="s">
        <v>47</v>
      </c>
      <c r="T81" s="203"/>
      <c r="U81" s="203"/>
      <c r="V81" s="203"/>
      <c r="W81" s="203"/>
      <c r="X81" s="203"/>
      <c r="Y81" s="203"/>
      <c r="Z81" s="245"/>
      <c r="AA81" s="174"/>
      <c r="AB81" s="227">
        <f>AG10</f>
        <v>436</v>
      </c>
      <c r="AC81" s="246"/>
      <c r="AD81" s="47" t="s">
        <v>7</v>
      </c>
      <c r="AE81" s="30"/>
      <c r="AF81" s="6"/>
      <c r="AG81" s="14"/>
      <c r="AH81" s="63"/>
      <c r="AI81" s="152"/>
      <c r="AJ81" s="160"/>
      <c r="AK81" s="18"/>
      <c r="AL81" s="18"/>
      <c r="AM81" s="62"/>
      <c r="AN81" s="32">
        <f>ROUND(AB81*AJ80,0)</f>
        <v>305</v>
      </c>
      <c r="AO81" s="33" t="s">
        <v>36</v>
      </c>
    </row>
    <row r="82" spans="1:41" ht="17.100000000000001" customHeight="1" x14ac:dyDescent="0.15">
      <c r="A82" s="21" t="s">
        <v>58</v>
      </c>
      <c r="B82" s="21">
        <v>9013</v>
      </c>
      <c r="C82" s="111" t="s">
        <v>189</v>
      </c>
      <c r="D82" s="247"/>
      <c r="E82" s="248"/>
      <c r="F82" s="248"/>
      <c r="G82" s="248"/>
      <c r="H82" s="248"/>
      <c r="I82" s="248"/>
      <c r="J82" s="248"/>
      <c r="K82" s="249"/>
      <c r="L82" s="122" t="s">
        <v>27</v>
      </c>
      <c r="M82" s="27"/>
      <c r="N82" s="27"/>
      <c r="O82" s="116"/>
      <c r="P82" s="116"/>
      <c r="Q82" s="116"/>
      <c r="R82" s="116"/>
      <c r="S82" s="203" t="s">
        <v>121</v>
      </c>
      <c r="T82" s="203"/>
      <c r="U82" s="203"/>
      <c r="V82" s="203"/>
      <c r="W82" s="203"/>
      <c r="X82" s="203"/>
      <c r="Y82" s="203"/>
      <c r="Z82" s="245"/>
      <c r="AA82" s="174"/>
      <c r="AB82" s="227">
        <f>AG11</f>
        <v>447</v>
      </c>
      <c r="AC82" s="246"/>
      <c r="AD82" s="47" t="s">
        <v>7</v>
      </c>
      <c r="AE82" s="83"/>
      <c r="AF82" s="147"/>
      <c r="AG82" s="51"/>
      <c r="AH82" s="51"/>
      <c r="AI82" s="132"/>
      <c r="AJ82" s="163"/>
      <c r="AK82" s="163"/>
      <c r="AL82" s="163"/>
      <c r="AM82" s="87"/>
      <c r="AN82" s="32">
        <f>ROUND(AB82*AJ80,0)</f>
        <v>313</v>
      </c>
      <c r="AO82" s="68"/>
    </row>
    <row r="83" spans="1:41" ht="17.100000000000001" customHeight="1" x14ac:dyDescent="0.15">
      <c r="A83" s="14"/>
      <c r="B83" s="14"/>
      <c r="C83" s="14"/>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4"/>
      <c r="AO83" s="14"/>
    </row>
    <row r="84" spans="1:41" ht="17.100000000000001" customHeight="1" x14ac:dyDescent="0.15">
      <c r="A84" s="199" t="s">
        <v>296</v>
      </c>
      <c r="B84" s="14"/>
      <c r="C84" s="14"/>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4"/>
      <c r="AO84" s="14"/>
    </row>
    <row r="85" spans="1:41" ht="17.100000000000001" customHeight="1" x14ac:dyDescent="0.15">
      <c r="A85" s="199" t="s">
        <v>108</v>
      </c>
      <c r="B85" s="14"/>
      <c r="C85" s="14"/>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4"/>
      <c r="AO85" s="14"/>
    </row>
  </sheetData>
  <mergeCells count="96">
    <mergeCell ref="D49:J50"/>
    <mergeCell ref="AG24:AH24"/>
    <mergeCell ref="AG25:AH25"/>
    <mergeCell ref="AG32:AH32"/>
    <mergeCell ref="AG33:AH33"/>
    <mergeCell ref="AG37:AH37"/>
    <mergeCell ref="AG35:AH35"/>
    <mergeCell ref="AG36:AH36"/>
    <mergeCell ref="AG34:AH34"/>
    <mergeCell ref="AG42:AH42"/>
    <mergeCell ref="AG43:AH43"/>
    <mergeCell ref="AG46:AH46"/>
    <mergeCell ref="L42:R43"/>
    <mergeCell ref="L22:Q23"/>
    <mergeCell ref="L18:Q19"/>
    <mergeCell ref="R20:X21"/>
    <mergeCell ref="R18:X19"/>
    <mergeCell ref="AG23:AH23"/>
    <mergeCell ref="E12:K14"/>
    <mergeCell ref="E18:K20"/>
    <mergeCell ref="AG31:AH31"/>
    <mergeCell ref="AG18:AH18"/>
    <mergeCell ref="AG19:AH19"/>
    <mergeCell ref="AG17:AH17"/>
    <mergeCell ref="AG27:AH27"/>
    <mergeCell ref="AG28:AH28"/>
    <mergeCell ref="E24:R25"/>
    <mergeCell ref="AG30:AH30"/>
    <mergeCell ref="R22:AA22"/>
    <mergeCell ref="R23:AA23"/>
    <mergeCell ref="AG20:AH20"/>
    <mergeCell ref="AG21:AH21"/>
    <mergeCell ref="AG26:AH26"/>
    <mergeCell ref="R17:AA17"/>
    <mergeCell ref="D6:K7"/>
    <mergeCell ref="AG29:AH29"/>
    <mergeCell ref="D70:K71"/>
    <mergeCell ref="D38:K38"/>
    <mergeCell ref="D46:K46"/>
    <mergeCell ref="D44:K44"/>
    <mergeCell ref="E27:K29"/>
    <mergeCell ref="L27:R28"/>
    <mergeCell ref="D10:K11"/>
    <mergeCell ref="AG12:AH12"/>
    <mergeCell ref="AG13:AH13"/>
    <mergeCell ref="AG14:AH14"/>
    <mergeCell ref="AG15:AH15"/>
    <mergeCell ref="AG16:AH16"/>
    <mergeCell ref="AG22:AH22"/>
    <mergeCell ref="L16:Q17"/>
    <mergeCell ref="P7:Q7"/>
    <mergeCell ref="P9:Q9"/>
    <mergeCell ref="L40:R41"/>
    <mergeCell ref="L12:Q13"/>
    <mergeCell ref="AG40:AH40"/>
    <mergeCell ref="AG41:AH41"/>
    <mergeCell ref="AG38:AH38"/>
    <mergeCell ref="AG7:AH7"/>
    <mergeCell ref="AG9:AH9"/>
    <mergeCell ref="AG10:AH10"/>
    <mergeCell ref="AG11:AH11"/>
    <mergeCell ref="R16:AA16"/>
    <mergeCell ref="R14:X15"/>
    <mergeCell ref="R12:X13"/>
    <mergeCell ref="AG39:AH39"/>
    <mergeCell ref="L38:R39"/>
    <mergeCell ref="D81:K82"/>
    <mergeCell ref="AJ68:AK68"/>
    <mergeCell ref="AG48:AH48"/>
    <mergeCell ref="AG47:AH47"/>
    <mergeCell ref="AJ80:AK80"/>
    <mergeCell ref="S81:Z81"/>
    <mergeCell ref="AB81:AC81"/>
    <mergeCell ref="AH78:AL79"/>
    <mergeCell ref="AB69:AC69"/>
    <mergeCell ref="S70:Z70"/>
    <mergeCell ref="AB70:AC70"/>
    <mergeCell ref="S71:Z71"/>
    <mergeCell ref="AB71:AC71"/>
    <mergeCell ref="K49:Q50"/>
    <mergeCell ref="K55:Q56"/>
    <mergeCell ref="D66:K67"/>
    <mergeCell ref="AB67:AC67"/>
    <mergeCell ref="D77:K78"/>
    <mergeCell ref="AB78:AC78"/>
    <mergeCell ref="AA66:AC66"/>
    <mergeCell ref="AA68:AC68"/>
    <mergeCell ref="AA77:AC77"/>
    <mergeCell ref="AN1:AO1"/>
    <mergeCell ref="AN2:AO2"/>
    <mergeCell ref="S82:Z82"/>
    <mergeCell ref="AB82:AC82"/>
    <mergeCell ref="AB80:AC80"/>
    <mergeCell ref="AG44:AH44"/>
    <mergeCell ref="AG45:AH45"/>
    <mergeCell ref="AA79:AC79"/>
  </mergeCells>
  <phoneticPr fontId="3"/>
  <pageMargins left="0.59055118110236227" right="0.59055118110236227" top="0.78740157480314965" bottom="0.74803149606299213" header="0.31496062992125984" footer="0.31496062992125984"/>
  <pageSetup paperSize="8" scale="92" firstPageNumber="7" fitToHeight="0" orientation="portrait" cellComments="asDisplayed" r:id="rId1"/>
  <rowBreaks count="1" manualBreakCount="1">
    <brk id="60" max="4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I141"/>
  <sheetViews>
    <sheetView tabSelected="1" view="pageBreakPreview" zoomScale="80" zoomScaleNormal="75" zoomScaleSheetLayoutView="80" workbookViewId="0">
      <selection activeCell="A2" sqref="A2"/>
    </sheetView>
  </sheetViews>
  <sheetFormatPr defaultColWidth="9.109375" defaultRowHeight="17.100000000000001" customHeight="1" x14ac:dyDescent="0.15"/>
  <cols>
    <col min="1" max="1" width="6.6640625" style="95" customWidth="1"/>
    <col min="2" max="2" width="7.6640625" style="95" customWidth="1"/>
    <col min="3" max="3" width="39.88671875" style="95" bestFit="1" customWidth="1"/>
    <col min="4" max="4" width="11.21875" style="95" bestFit="1" customWidth="1"/>
    <col min="5" max="5" width="34.5546875" style="95" customWidth="1"/>
    <col min="6" max="6" width="44.44140625" style="95" customWidth="1"/>
    <col min="7" max="7" width="8.88671875" style="92" customWidth="1"/>
    <col min="8" max="9" width="10" style="95" customWidth="1"/>
    <col min="10" max="10" width="10.33203125" style="95" customWidth="1"/>
    <col min="11" max="254" width="9.109375" style="95"/>
    <col min="255" max="256" width="7.6640625" style="95" customWidth="1"/>
    <col min="257" max="257" width="44.44140625" style="95" customWidth="1"/>
    <col min="258" max="259" width="22.33203125" style="95" customWidth="1"/>
    <col min="260" max="260" width="54.33203125" style="95" customWidth="1"/>
    <col min="261" max="261" width="28.6640625" style="95" customWidth="1"/>
    <col min="262" max="262" width="22.33203125" style="95" customWidth="1"/>
    <col min="263" max="265" width="10" style="95" customWidth="1"/>
    <col min="266" max="266" width="10.33203125" style="95" customWidth="1"/>
    <col min="267" max="510" width="9.109375" style="95"/>
    <col min="511" max="512" width="7.6640625" style="95" customWidth="1"/>
    <col min="513" max="513" width="44.44140625" style="95" customWidth="1"/>
    <col min="514" max="515" width="22.33203125" style="95" customWidth="1"/>
    <col min="516" max="516" width="54.33203125" style="95" customWidth="1"/>
    <col min="517" max="517" width="28.6640625" style="95" customWidth="1"/>
    <col min="518" max="518" width="22.33203125" style="95" customWidth="1"/>
    <col min="519" max="521" width="10" style="95" customWidth="1"/>
    <col min="522" max="522" width="10.33203125" style="95" customWidth="1"/>
    <col min="523" max="766" width="9.109375" style="95"/>
    <col min="767" max="768" width="7.6640625" style="95" customWidth="1"/>
    <col min="769" max="769" width="44.44140625" style="95" customWidth="1"/>
    <col min="770" max="771" width="22.33203125" style="95" customWidth="1"/>
    <col min="772" max="772" width="54.33203125" style="95" customWidth="1"/>
    <col min="773" max="773" width="28.6640625" style="95" customWidth="1"/>
    <col min="774" max="774" width="22.33203125" style="95" customWidth="1"/>
    <col min="775" max="777" width="10" style="95" customWidth="1"/>
    <col min="778" max="778" width="10.33203125" style="95" customWidth="1"/>
    <col min="779" max="1022" width="9.109375" style="95"/>
    <col min="1023" max="1024" width="7.6640625" style="95" customWidth="1"/>
    <col min="1025" max="1025" width="44.44140625" style="95" customWidth="1"/>
    <col min="1026" max="1027" width="22.33203125" style="95" customWidth="1"/>
    <col min="1028" max="1028" width="54.33203125" style="95" customWidth="1"/>
    <col min="1029" max="1029" width="28.6640625" style="95" customWidth="1"/>
    <col min="1030" max="1030" width="22.33203125" style="95" customWidth="1"/>
    <col min="1031" max="1033" width="10" style="95" customWidth="1"/>
    <col min="1034" max="1034" width="10.33203125" style="95" customWidth="1"/>
    <col min="1035" max="1278" width="9.109375" style="95"/>
    <col min="1279" max="1280" width="7.6640625" style="95" customWidth="1"/>
    <col min="1281" max="1281" width="44.44140625" style="95" customWidth="1"/>
    <col min="1282" max="1283" width="22.33203125" style="95" customWidth="1"/>
    <col min="1284" max="1284" width="54.33203125" style="95" customWidth="1"/>
    <col min="1285" max="1285" width="28.6640625" style="95" customWidth="1"/>
    <col min="1286" max="1286" width="22.33203125" style="95" customWidth="1"/>
    <col min="1287" max="1289" width="10" style="95" customWidth="1"/>
    <col min="1290" max="1290" width="10.33203125" style="95" customWidth="1"/>
    <col min="1291" max="1534" width="9.109375" style="95"/>
    <col min="1535" max="1536" width="7.6640625" style="95" customWidth="1"/>
    <col min="1537" max="1537" width="44.44140625" style="95" customWidth="1"/>
    <col min="1538" max="1539" width="22.33203125" style="95" customWidth="1"/>
    <col min="1540" max="1540" width="54.33203125" style="95" customWidth="1"/>
    <col min="1541" max="1541" width="28.6640625" style="95" customWidth="1"/>
    <col min="1542" max="1542" width="22.33203125" style="95" customWidth="1"/>
    <col min="1543" max="1545" width="10" style="95" customWidth="1"/>
    <col min="1546" max="1546" width="10.33203125" style="95" customWidth="1"/>
    <col min="1547" max="1790" width="9.109375" style="95"/>
    <col min="1791" max="1792" width="7.6640625" style="95" customWidth="1"/>
    <col min="1793" max="1793" width="44.44140625" style="95" customWidth="1"/>
    <col min="1794" max="1795" width="22.33203125" style="95" customWidth="1"/>
    <col min="1796" max="1796" width="54.33203125" style="95" customWidth="1"/>
    <col min="1797" max="1797" width="28.6640625" style="95" customWidth="1"/>
    <col min="1798" max="1798" width="22.33203125" style="95" customWidth="1"/>
    <col min="1799" max="1801" width="10" style="95" customWidth="1"/>
    <col min="1802" max="1802" width="10.33203125" style="95" customWidth="1"/>
    <col min="1803" max="2046" width="9.109375" style="95"/>
    <col min="2047" max="2048" width="7.6640625" style="95" customWidth="1"/>
    <col min="2049" max="2049" width="44.44140625" style="95" customWidth="1"/>
    <col min="2050" max="2051" width="22.33203125" style="95" customWidth="1"/>
    <col min="2052" max="2052" width="54.33203125" style="95" customWidth="1"/>
    <col min="2053" max="2053" width="28.6640625" style="95" customWidth="1"/>
    <col min="2054" max="2054" width="22.33203125" style="95" customWidth="1"/>
    <col min="2055" max="2057" width="10" style="95" customWidth="1"/>
    <col min="2058" max="2058" width="10.33203125" style="95" customWidth="1"/>
    <col min="2059" max="2302" width="9.109375" style="95"/>
    <col min="2303" max="2304" width="7.6640625" style="95" customWidth="1"/>
    <col min="2305" max="2305" width="44.44140625" style="95" customWidth="1"/>
    <col min="2306" max="2307" width="22.33203125" style="95" customWidth="1"/>
    <col min="2308" max="2308" width="54.33203125" style="95" customWidth="1"/>
    <col min="2309" max="2309" width="28.6640625" style="95" customWidth="1"/>
    <col min="2310" max="2310" width="22.33203125" style="95" customWidth="1"/>
    <col min="2311" max="2313" width="10" style="95" customWidth="1"/>
    <col min="2314" max="2314" width="10.33203125" style="95" customWidth="1"/>
    <col min="2315" max="2558" width="9.109375" style="95"/>
    <col min="2559" max="2560" width="7.6640625" style="95" customWidth="1"/>
    <col min="2561" max="2561" width="44.44140625" style="95" customWidth="1"/>
    <col min="2562" max="2563" width="22.33203125" style="95" customWidth="1"/>
    <col min="2564" max="2564" width="54.33203125" style="95" customWidth="1"/>
    <col min="2565" max="2565" width="28.6640625" style="95" customWidth="1"/>
    <col min="2566" max="2566" width="22.33203125" style="95" customWidth="1"/>
    <col min="2567" max="2569" width="10" style="95" customWidth="1"/>
    <col min="2570" max="2570" width="10.33203125" style="95" customWidth="1"/>
    <col min="2571" max="2814" width="9.109375" style="95"/>
    <col min="2815" max="2816" width="7.6640625" style="95" customWidth="1"/>
    <col min="2817" max="2817" width="44.44140625" style="95" customWidth="1"/>
    <col min="2818" max="2819" width="22.33203125" style="95" customWidth="1"/>
    <col min="2820" max="2820" width="54.33203125" style="95" customWidth="1"/>
    <col min="2821" max="2821" width="28.6640625" style="95" customWidth="1"/>
    <col min="2822" max="2822" width="22.33203125" style="95" customWidth="1"/>
    <col min="2823" max="2825" width="10" style="95" customWidth="1"/>
    <col min="2826" max="2826" width="10.33203125" style="95" customWidth="1"/>
    <col min="2827" max="3070" width="9.109375" style="95"/>
    <col min="3071" max="3072" width="7.6640625" style="95" customWidth="1"/>
    <col min="3073" max="3073" width="44.44140625" style="95" customWidth="1"/>
    <col min="3074" max="3075" width="22.33203125" style="95" customWidth="1"/>
    <col min="3076" max="3076" width="54.33203125" style="95" customWidth="1"/>
    <col min="3077" max="3077" width="28.6640625" style="95" customWidth="1"/>
    <col min="3078" max="3078" width="22.33203125" style="95" customWidth="1"/>
    <col min="3079" max="3081" width="10" style="95" customWidth="1"/>
    <col min="3082" max="3082" width="10.33203125" style="95" customWidth="1"/>
    <col min="3083" max="3326" width="9.109375" style="95"/>
    <col min="3327" max="3328" width="7.6640625" style="95" customWidth="1"/>
    <col min="3329" max="3329" width="44.44140625" style="95" customWidth="1"/>
    <col min="3330" max="3331" width="22.33203125" style="95" customWidth="1"/>
    <col min="3332" max="3332" width="54.33203125" style="95" customWidth="1"/>
    <col min="3333" max="3333" width="28.6640625" style="95" customWidth="1"/>
    <col min="3334" max="3334" width="22.33203125" style="95" customWidth="1"/>
    <col min="3335" max="3337" width="10" style="95" customWidth="1"/>
    <col min="3338" max="3338" width="10.33203125" style="95" customWidth="1"/>
    <col min="3339" max="3582" width="9.109375" style="95"/>
    <col min="3583" max="3584" width="7.6640625" style="95" customWidth="1"/>
    <col min="3585" max="3585" width="44.44140625" style="95" customWidth="1"/>
    <col min="3586" max="3587" width="22.33203125" style="95" customWidth="1"/>
    <col min="3588" max="3588" width="54.33203125" style="95" customWidth="1"/>
    <col min="3589" max="3589" width="28.6640625" style="95" customWidth="1"/>
    <col min="3590" max="3590" width="22.33203125" style="95" customWidth="1"/>
    <col min="3591" max="3593" width="10" style="95" customWidth="1"/>
    <col min="3594" max="3594" width="10.33203125" style="95" customWidth="1"/>
    <col min="3595" max="3838" width="9.109375" style="95"/>
    <col min="3839" max="3840" width="7.6640625" style="95" customWidth="1"/>
    <col min="3841" max="3841" width="44.44140625" style="95" customWidth="1"/>
    <col min="3842" max="3843" width="22.33203125" style="95" customWidth="1"/>
    <col min="3844" max="3844" width="54.33203125" style="95" customWidth="1"/>
    <col min="3845" max="3845" width="28.6640625" style="95" customWidth="1"/>
    <col min="3846" max="3846" width="22.33203125" style="95" customWidth="1"/>
    <col min="3847" max="3849" width="10" style="95" customWidth="1"/>
    <col min="3850" max="3850" width="10.33203125" style="95" customWidth="1"/>
    <col min="3851" max="4094" width="9.109375" style="95"/>
    <col min="4095" max="4096" width="7.6640625" style="95" customWidth="1"/>
    <col min="4097" max="4097" width="44.44140625" style="95" customWidth="1"/>
    <col min="4098" max="4099" width="22.33203125" style="95" customWidth="1"/>
    <col min="4100" max="4100" width="54.33203125" style="95" customWidth="1"/>
    <col min="4101" max="4101" width="28.6640625" style="95" customWidth="1"/>
    <col min="4102" max="4102" width="22.33203125" style="95" customWidth="1"/>
    <col min="4103" max="4105" width="10" style="95" customWidth="1"/>
    <col min="4106" max="4106" width="10.33203125" style="95" customWidth="1"/>
    <col min="4107" max="4350" width="9.109375" style="95"/>
    <col min="4351" max="4352" width="7.6640625" style="95" customWidth="1"/>
    <col min="4353" max="4353" width="44.44140625" style="95" customWidth="1"/>
    <col min="4354" max="4355" width="22.33203125" style="95" customWidth="1"/>
    <col min="4356" max="4356" width="54.33203125" style="95" customWidth="1"/>
    <col min="4357" max="4357" width="28.6640625" style="95" customWidth="1"/>
    <col min="4358" max="4358" width="22.33203125" style="95" customWidth="1"/>
    <col min="4359" max="4361" width="10" style="95" customWidth="1"/>
    <col min="4362" max="4362" width="10.33203125" style="95" customWidth="1"/>
    <col min="4363" max="4606" width="9.109375" style="95"/>
    <col min="4607" max="4608" width="7.6640625" style="95" customWidth="1"/>
    <col min="4609" max="4609" width="44.44140625" style="95" customWidth="1"/>
    <col min="4610" max="4611" width="22.33203125" style="95" customWidth="1"/>
    <col min="4612" max="4612" width="54.33203125" style="95" customWidth="1"/>
    <col min="4613" max="4613" width="28.6640625" style="95" customWidth="1"/>
    <col min="4614" max="4614" width="22.33203125" style="95" customWidth="1"/>
    <col min="4615" max="4617" width="10" style="95" customWidth="1"/>
    <col min="4618" max="4618" width="10.33203125" style="95" customWidth="1"/>
    <col min="4619" max="4862" width="9.109375" style="95"/>
    <col min="4863" max="4864" width="7.6640625" style="95" customWidth="1"/>
    <col min="4865" max="4865" width="44.44140625" style="95" customWidth="1"/>
    <col min="4866" max="4867" width="22.33203125" style="95" customWidth="1"/>
    <col min="4868" max="4868" width="54.33203125" style="95" customWidth="1"/>
    <col min="4869" max="4869" width="28.6640625" style="95" customWidth="1"/>
    <col min="4870" max="4870" width="22.33203125" style="95" customWidth="1"/>
    <col min="4871" max="4873" width="10" style="95" customWidth="1"/>
    <col min="4874" max="4874" width="10.33203125" style="95" customWidth="1"/>
    <col min="4875" max="5118" width="9.109375" style="95"/>
    <col min="5119" max="5120" width="7.6640625" style="95" customWidth="1"/>
    <col min="5121" max="5121" width="44.44140625" style="95" customWidth="1"/>
    <col min="5122" max="5123" width="22.33203125" style="95" customWidth="1"/>
    <col min="5124" max="5124" width="54.33203125" style="95" customWidth="1"/>
    <col min="5125" max="5125" width="28.6640625" style="95" customWidth="1"/>
    <col min="5126" max="5126" width="22.33203125" style="95" customWidth="1"/>
    <col min="5127" max="5129" width="10" style="95" customWidth="1"/>
    <col min="5130" max="5130" width="10.33203125" style="95" customWidth="1"/>
    <col min="5131" max="5374" width="9.109375" style="95"/>
    <col min="5375" max="5376" width="7.6640625" style="95" customWidth="1"/>
    <col min="5377" max="5377" width="44.44140625" style="95" customWidth="1"/>
    <col min="5378" max="5379" width="22.33203125" style="95" customWidth="1"/>
    <col min="5380" max="5380" width="54.33203125" style="95" customWidth="1"/>
    <col min="5381" max="5381" width="28.6640625" style="95" customWidth="1"/>
    <col min="5382" max="5382" width="22.33203125" style="95" customWidth="1"/>
    <col min="5383" max="5385" width="10" style="95" customWidth="1"/>
    <col min="5386" max="5386" width="10.33203125" style="95" customWidth="1"/>
    <col min="5387" max="5630" width="9.109375" style="95"/>
    <col min="5631" max="5632" width="7.6640625" style="95" customWidth="1"/>
    <col min="5633" max="5633" width="44.44140625" style="95" customWidth="1"/>
    <col min="5634" max="5635" width="22.33203125" style="95" customWidth="1"/>
    <col min="5636" max="5636" width="54.33203125" style="95" customWidth="1"/>
    <col min="5637" max="5637" width="28.6640625" style="95" customWidth="1"/>
    <col min="5638" max="5638" width="22.33203125" style="95" customWidth="1"/>
    <col min="5639" max="5641" width="10" style="95" customWidth="1"/>
    <col min="5642" max="5642" width="10.33203125" style="95" customWidth="1"/>
    <col min="5643" max="5886" width="9.109375" style="95"/>
    <col min="5887" max="5888" width="7.6640625" style="95" customWidth="1"/>
    <col min="5889" max="5889" width="44.44140625" style="95" customWidth="1"/>
    <col min="5890" max="5891" width="22.33203125" style="95" customWidth="1"/>
    <col min="5892" max="5892" width="54.33203125" style="95" customWidth="1"/>
    <col min="5893" max="5893" width="28.6640625" style="95" customWidth="1"/>
    <col min="5894" max="5894" width="22.33203125" style="95" customWidth="1"/>
    <col min="5895" max="5897" width="10" style="95" customWidth="1"/>
    <col min="5898" max="5898" width="10.33203125" style="95" customWidth="1"/>
    <col min="5899" max="6142" width="9.109375" style="95"/>
    <col min="6143" max="6144" width="7.6640625" style="95" customWidth="1"/>
    <col min="6145" max="6145" width="44.44140625" style="95" customWidth="1"/>
    <col min="6146" max="6147" width="22.33203125" style="95" customWidth="1"/>
    <col min="6148" max="6148" width="54.33203125" style="95" customWidth="1"/>
    <col min="6149" max="6149" width="28.6640625" style="95" customWidth="1"/>
    <col min="6150" max="6150" width="22.33203125" style="95" customWidth="1"/>
    <col min="6151" max="6153" width="10" style="95" customWidth="1"/>
    <col min="6154" max="6154" width="10.33203125" style="95" customWidth="1"/>
    <col min="6155" max="6398" width="9.109375" style="95"/>
    <col min="6399" max="6400" width="7.6640625" style="95" customWidth="1"/>
    <col min="6401" max="6401" width="44.44140625" style="95" customWidth="1"/>
    <col min="6402" max="6403" width="22.33203125" style="95" customWidth="1"/>
    <col min="6404" max="6404" width="54.33203125" style="95" customWidth="1"/>
    <col min="6405" max="6405" width="28.6640625" style="95" customWidth="1"/>
    <col min="6406" max="6406" width="22.33203125" style="95" customWidth="1"/>
    <col min="6407" max="6409" width="10" style="95" customWidth="1"/>
    <col min="6410" max="6410" width="10.33203125" style="95" customWidth="1"/>
    <col min="6411" max="6654" width="9.109375" style="95"/>
    <col min="6655" max="6656" width="7.6640625" style="95" customWidth="1"/>
    <col min="6657" max="6657" width="44.44140625" style="95" customWidth="1"/>
    <col min="6658" max="6659" width="22.33203125" style="95" customWidth="1"/>
    <col min="6660" max="6660" width="54.33203125" style="95" customWidth="1"/>
    <col min="6661" max="6661" width="28.6640625" style="95" customWidth="1"/>
    <col min="6662" max="6662" width="22.33203125" style="95" customWidth="1"/>
    <col min="6663" max="6665" width="10" style="95" customWidth="1"/>
    <col min="6666" max="6666" width="10.33203125" style="95" customWidth="1"/>
    <col min="6667" max="6910" width="9.109375" style="95"/>
    <col min="6911" max="6912" width="7.6640625" style="95" customWidth="1"/>
    <col min="6913" max="6913" width="44.44140625" style="95" customWidth="1"/>
    <col min="6914" max="6915" width="22.33203125" style="95" customWidth="1"/>
    <col min="6916" max="6916" width="54.33203125" style="95" customWidth="1"/>
    <col min="6917" max="6917" width="28.6640625" style="95" customWidth="1"/>
    <col min="6918" max="6918" width="22.33203125" style="95" customWidth="1"/>
    <col min="6919" max="6921" width="10" style="95" customWidth="1"/>
    <col min="6922" max="6922" width="10.33203125" style="95" customWidth="1"/>
    <col min="6923" max="7166" width="9.109375" style="95"/>
    <col min="7167" max="7168" width="7.6640625" style="95" customWidth="1"/>
    <col min="7169" max="7169" width="44.44140625" style="95" customWidth="1"/>
    <col min="7170" max="7171" width="22.33203125" style="95" customWidth="1"/>
    <col min="7172" max="7172" width="54.33203125" style="95" customWidth="1"/>
    <col min="7173" max="7173" width="28.6640625" style="95" customWidth="1"/>
    <col min="7174" max="7174" width="22.33203125" style="95" customWidth="1"/>
    <col min="7175" max="7177" width="10" style="95" customWidth="1"/>
    <col min="7178" max="7178" width="10.33203125" style="95" customWidth="1"/>
    <col min="7179" max="7422" width="9.109375" style="95"/>
    <col min="7423" max="7424" width="7.6640625" style="95" customWidth="1"/>
    <col min="7425" max="7425" width="44.44140625" style="95" customWidth="1"/>
    <col min="7426" max="7427" width="22.33203125" style="95" customWidth="1"/>
    <col min="7428" max="7428" width="54.33203125" style="95" customWidth="1"/>
    <col min="7429" max="7429" width="28.6640625" style="95" customWidth="1"/>
    <col min="7430" max="7430" width="22.33203125" style="95" customWidth="1"/>
    <col min="7431" max="7433" width="10" style="95" customWidth="1"/>
    <col min="7434" max="7434" width="10.33203125" style="95" customWidth="1"/>
    <col min="7435" max="7678" width="9.109375" style="95"/>
    <col min="7679" max="7680" width="7.6640625" style="95" customWidth="1"/>
    <col min="7681" max="7681" width="44.44140625" style="95" customWidth="1"/>
    <col min="7682" max="7683" width="22.33203125" style="95" customWidth="1"/>
    <col min="7684" max="7684" width="54.33203125" style="95" customWidth="1"/>
    <col min="7685" max="7685" width="28.6640625" style="95" customWidth="1"/>
    <col min="7686" max="7686" width="22.33203125" style="95" customWidth="1"/>
    <col min="7687" max="7689" width="10" style="95" customWidth="1"/>
    <col min="7690" max="7690" width="10.33203125" style="95" customWidth="1"/>
    <col min="7691" max="7934" width="9.109375" style="95"/>
    <col min="7935" max="7936" width="7.6640625" style="95" customWidth="1"/>
    <col min="7937" max="7937" width="44.44140625" style="95" customWidth="1"/>
    <col min="7938" max="7939" width="22.33203125" style="95" customWidth="1"/>
    <col min="7940" max="7940" width="54.33203125" style="95" customWidth="1"/>
    <col min="7941" max="7941" width="28.6640625" style="95" customWidth="1"/>
    <col min="7942" max="7942" width="22.33203125" style="95" customWidth="1"/>
    <col min="7943" max="7945" width="10" style="95" customWidth="1"/>
    <col min="7946" max="7946" width="10.33203125" style="95" customWidth="1"/>
    <col min="7947" max="8190" width="9.109375" style="95"/>
    <col min="8191" max="8192" width="7.6640625" style="95" customWidth="1"/>
    <col min="8193" max="8193" width="44.44140625" style="95" customWidth="1"/>
    <col min="8194" max="8195" width="22.33203125" style="95" customWidth="1"/>
    <col min="8196" max="8196" width="54.33203125" style="95" customWidth="1"/>
    <col min="8197" max="8197" width="28.6640625" style="95" customWidth="1"/>
    <col min="8198" max="8198" width="22.33203125" style="95" customWidth="1"/>
    <col min="8199" max="8201" width="10" style="95" customWidth="1"/>
    <col min="8202" max="8202" width="10.33203125" style="95" customWidth="1"/>
    <col min="8203" max="8446" width="9.109375" style="95"/>
    <col min="8447" max="8448" width="7.6640625" style="95" customWidth="1"/>
    <col min="8449" max="8449" width="44.44140625" style="95" customWidth="1"/>
    <col min="8450" max="8451" width="22.33203125" style="95" customWidth="1"/>
    <col min="8452" max="8452" width="54.33203125" style="95" customWidth="1"/>
    <col min="8453" max="8453" width="28.6640625" style="95" customWidth="1"/>
    <col min="8454" max="8454" width="22.33203125" style="95" customWidth="1"/>
    <col min="8455" max="8457" width="10" style="95" customWidth="1"/>
    <col min="8458" max="8458" width="10.33203125" style="95" customWidth="1"/>
    <col min="8459" max="8702" width="9.109375" style="95"/>
    <col min="8703" max="8704" width="7.6640625" style="95" customWidth="1"/>
    <col min="8705" max="8705" width="44.44140625" style="95" customWidth="1"/>
    <col min="8706" max="8707" width="22.33203125" style="95" customWidth="1"/>
    <col min="8708" max="8708" width="54.33203125" style="95" customWidth="1"/>
    <col min="8709" max="8709" width="28.6640625" style="95" customWidth="1"/>
    <col min="8710" max="8710" width="22.33203125" style="95" customWidth="1"/>
    <col min="8711" max="8713" width="10" style="95" customWidth="1"/>
    <col min="8714" max="8714" width="10.33203125" style="95" customWidth="1"/>
    <col min="8715" max="8958" width="9.109375" style="95"/>
    <col min="8959" max="8960" width="7.6640625" style="95" customWidth="1"/>
    <col min="8961" max="8961" width="44.44140625" style="95" customWidth="1"/>
    <col min="8962" max="8963" width="22.33203125" style="95" customWidth="1"/>
    <col min="8964" max="8964" width="54.33203125" style="95" customWidth="1"/>
    <col min="8965" max="8965" width="28.6640625" style="95" customWidth="1"/>
    <col min="8966" max="8966" width="22.33203125" style="95" customWidth="1"/>
    <col min="8967" max="8969" width="10" style="95" customWidth="1"/>
    <col min="8970" max="8970" width="10.33203125" style="95" customWidth="1"/>
    <col min="8971" max="9214" width="9.109375" style="95"/>
    <col min="9215" max="9216" width="7.6640625" style="95" customWidth="1"/>
    <col min="9217" max="9217" width="44.44140625" style="95" customWidth="1"/>
    <col min="9218" max="9219" width="22.33203125" style="95" customWidth="1"/>
    <col min="9220" max="9220" width="54.33203125" style="95" customWidth="1"/>
    <col min="9221" max="9221" width="28.6640625" style="95" customWidth="1"/>
    <col min="9222" max="9222" width="22.33203125" style="95" customWidth="1"/>
    <col min="9223" max="9225" width="10" style="95" customWidth="1"/>
    <col min="9226" max="9226" width="10.33203125" style="95" customWidth="1"/>
    <col min="9227" max="9470" width="9.109375" style="95"/>
    <col min="9471" max="9472" width="7.6640625" style="95" customWidth="1"/>
    <col min="9473" max="9473" width="44.44140625" style="95" customWidth="1"/>
    <col min="9474" max="9475" width="22.33203125" style="95" customWidth="1"/>
    <col min="9476" max="9476" width="54.33203125" style="95" customWidth="1"/>
    <col min="9477" max="9477" width="28.6640625" style="95" customWidth="1"/>
    <col min="9478" max="9478" width="22.33203125" style="95" customWidth="1"/>
    <col min="9479" max="9481" width="10" style="95" customWidth="1"/>
    <col min="9482" max="9482" width="10.33203125" style="95" customWidth="1"/>
    <col min="9483" max="9726" width="9.109375" style="95"/>
    <col min="9727" max="9728" width="7.6640625" style="95" customWidth="1"/>
    <col min="9729" max="9729" width="44.44140625" style="95" customWidth="1"/>
    <col min="9730" max="9731" width="22.33203125" style="95" customWidth="1"/>
    <col min="9732" max="9732" width="54.33203125" style="95" customWidth="1"/>
    <col min="9733" max="9733" width="28.6640625" style="95" customWidth="1"/>
    <col min="9734" max="9734" width="22.33203125" style="95" customWidth="1"/>
    <col min="9735" max="9737" width="10" style="95" customWidth="1"/>
    <col min="9738" max="9738" width="10.33203125" style="95" customWidth="1"/>
    <col min="9739" max="9982" width="9.109375" style="95"/>
    <col min="9983" max="9984" width="7.6640625" style="95" customWidth="1"/>
    <col min="9985" max="9985" width="44.44140625" style="95" customWidth="1"/>
    <col min="9986" max="9987" width="22.33203125" style="95" customWidth="1"/>
    <col min="9988" max="9988" width="54.33203125" style="95" customWidth="1"/>
    <col min="9989" max="9989" width="28.6640625" style="95" customWidth="1"/>
    <col min="9990" max="9990" width="22.33203125" style="95" customWidth="1"/>
    <col min="9991" max="9993" width="10" style="95" customWidth="1"/>
    <col min="9994" max="9994" width="10.33203125" style="95" customWidth="1"/>
    <col min="9995" max="10238" width="9.109375" style="95"/>
    <col min="10239" max="10240" width="7.6640625" style="95" customWidth="1"/>
    <col min="10241" max="10241" width="44.44140625" style="95" customWidth="1"/>
    <col min="10242" max="10243" width="22.33203125" style="95" customWidth="1"/>
    <col min="10244" max="10244" width="54.33203125" style="95" customWidth="1"/>
    <col min="10245" max="10245" width="28.6640625" style="95" customWidth="1"/>
    <col min="10246" max="10246" width="22.33203125" style="95" customWidth="1"/>
    <col min="10247" max="10249" width="10" style="95" customWidth="1"/>
    <col min="10250" max="10250" width="10.33203125" style="95" customWidth="1"/>
    <col min="10251" max="10494" width="9.109375" style="95"/>
    <col min="10495" max="10496" width="7.6640625" style="95" customWidth="1"/>
    <col min="10497" max="10497" width="44.44140625" style="95" customWidth="1"/>
    <col min="10498" max="10499" width="22.33203125" style="95" customWidth="1"/>
    <col min="10500" max="10500" width="54.33203125" style="95" customWidth="1"/>
    <col min="10501" max="10501" width="28.6640625" style="95" customWidth="1"/>
    <col min="10502" max="10502" width="22.33203125" style="95" customWidth="1"/>
    <col min="10503" max="10505" width="10" style="95" customWidth="1"/>
    <col min="10506" max="10506" width="10.33203125" style="95" customWidth="1"/>
    <col min="10507" max="10750" width="9.109375" style="95"/>
    <col min="10751" max="10752" width="7.6640625" style="95" customWidth="1"/>
    <col min="10753" max="10753" width="44.44140625" style="95" customWidth="1"/>
    <col min="10754" max="10755" width="22.33203125" style="95" customWidth="1"/>
    <col min="10756" max="10756" width="54.33203125" style="95" customWidth="1"/>
    <col min="10757" max="10757" width="28.6640625" style="95" customWidth="1"/>
    <col min="10758" max="10758" width="22.33203125" style="95" customWidth="1"/>
    <col min="10759" max="10761" width="10" style="95" customWidth="1"/>
    <col min="10762" max="10762" width="10.33203125" style="95" customWidth="1"/>
    <col min="10763" max="11006" width="9.109375" style="95"/>
    <col min="11007" max="11008" width="7.6640625" style="95" customWidth="1"/>
    <col min="11009" max="11009" width="44.44140625" style="95" customWidth="1"/>
    <col min="11010" max="11011" width="22.33203125" style="95" customWidth="1"/>
    <col min="11012" max="11012" width="54.33203125" style="95" customWidth="1"/>
    <col min="11013" max="11013" width="28.6640625" style="95" customWidth="1"/>
    <col min="11014" max="11014" width="22.33203125" style="95" customWidth="1"/>
    <col min="11015" max="11017" width="10" style="95" customWidth="1"/>
    <col min="11018" max="11018" width="10.33203125" style="95" customWidth="1"/>
    <col min="11019" max="11262" width="9.109375" style="95"/>
    <col min="11263" max="11264" width="7.6640625" style="95" customWidth="1"/>
    <col min="11265" max="11265" width="44.44140625" style="95" customWidth="1"/>
    <col min="11266" max="11267" width="22.33203125" style="95" customWidth="1"/>
    <col min="11268" max="11268" width="54.33203125" style="95" customWidth="1"/>
    <col min="11269" max="11269" width="28.6640625" style="95" customWidth="1"/>
    <col min="11270" max="11270" width="22.33203125" style="95" customWidth="1"/>
    <col min="11271" max="11273" width="10" style="95" customWidth="1"/>
    <col min="11274" max="11274" width="10.33203125" style="95" customWidth="1"/>
    <col min="11275" max="11518" width="9.109375" style="95"/>
    <col min="11519" max="11520" width="7.6640625" style="95" customWidth="1"/>
    <col min="11521" max="11521" width="44.44140625" style="95" customWidth="1"/>
    <col min="11522" max="11523" width="22.33203125" style="95" customWidth="1"/>
    <col min="11524" max="11524" width="54.33203125" style="95" customWidth="1"/>
    <col min="11525" max="11525" width="28.6640625" style="95" customWidth="1"/>
    <col min="11526" max="11526" width="22.33203125" style="95" customWidth="1"/>
    <col min="11527" max="11529" width="10" style="95" customWidth="1"/>
    <col min="11530" max="11530" width="10.33203125" style="95" customWidth="1"/>
    <col min="11531" max="11774" width="9.109375" style="95"/>
    <col min="11775" max="11776" width="7.6640625" style="95" customWidth="1"/>
    <col min="11777" max="11777" width="44.44140625" style="95" customWidth="1"/>
    <col min="11778" max="11779" width="22.33203125" style="95" customWidth="1"/>
    <col min="11780" max="11780" width="54.33203125" style="95" customWidth="1"/>
    <col min="11781" max="11781" width="28.6640625" style="95" customWidth="1"/>
    <col min="11782" max="11782" width="22.33203125" style="95" customWidth="1"/>
    <col min="11783" max="11785" width="10" style="95" customWidth="1"/>
    <col min="11786" max="11786" width="10.33203125" style="95" customWidth="1"/>
    <col min="11787" max="12030" width="9.109375" style="95"/>
    <col min="12031" max="12032" width="7.6640625" style="95" customWidth="1"/>
    <col min="12033" max="12033" width="44.44140625" style="95" customWidth="1"/>
    <col min="12034" max="12035" width="22.33203125" style="95" customWidth="1"/>
    <col min="12036" max="12036" width="54.33203125" style="95" customWidth="1"/>
    <col min="12037" max="12037" width="28.6640625" style="95" customWidth="1"/>
    <col min="12038" max="12038" width="22.33203125" style="95" customWidth="1"/>
    <col min="12039" max="12041" width="10" style="95" customWidth="1"/>
    <col min="12042" max="12042" width="10.33203125" style="95" customWidth="1"/>
    <col min="12043" max="12286" width="9.109375" style="95"/>
    <col min="12287" max="12288" width="7.6640625" style="95" customWidth="1"/>
    <col min="12289" max="12289" width="44.44140625" style="95" customWidth="1"/>
    <col min="12290" max="12291" width="22.33203125" style="95" customWidth="1"/>
    <col min="12292" max="12292" width="54.33203125" style="95" customWidth="1"/>
    <col min="12293" max="12293" width="28.6640625" style="95" customWidth="1"/>
    <col min="12294" max="12294" width="22.33203125" style="95" customWidth="1"/>
    <col min="12295" max="12297" width="10" style="95" customWidth="1"/>
    <col min="12298" max="12298" width="10.33203125" style="95" customWidth="1"/>
    <col min="12299" max="12542" width="9.109375" style="95"/>
    <col min="12543" max="12544" width="7.6640625" style="95" customWidth="1"/>
    <col min="12545" max="12545" width="44.44140625" style="95" customWidth="1"/>
    <col min="12546" max="12547" width="22.33203125" style="95" customWidth="1"/>
    <col min="12548" max="12548" width="54.33203125" style="95" customWidth="1"/>
    <col min="12549" max="12549" width="28.6640625" style="95" customWidth="1"/>
    <col min="12550" max="12550" width="22.33203125" style="95" customWidth="1"/>
    <col min="12551" max="12553" width="10" style="95" customWidth="1"/>
    <col min="12554" max="12554" width="10.33203125" style="95" customWidth="1"/>
    <col min="12555" max="12798" width="9.109375" style="95"/>
    <col min="12799" max="12800" width="7.6640625" style="95" customWidth="1"/>
    <col min="12801" max="12801" width="44.44140625" style="95" customWidth="1"/>
    <col min="12802" max="12803" width="22.33203125" style="95" customWidth="1"/>
    <col min="12804" max="12804" width="54.33203125" style="95" customWidth="1"/>
    <col min="12805" max="12805" width="28.6640625" style="95" customWidth="1"/>
    <col min="12806" max="12806" width="22.33203125" style="95" customWidth="1"/>
    <col min="12807" max="12809" width="10" style="95" customWidth="1"/>
    <col min="12810" max="12810" width="10.33203125" style="95" customWidth="1"/>
    <col min="12811" max="13054" width="9.109375" style="95"/>
    <col min="13055" max="13056" width="7.6640625" style="95" customWidth="1"/>
    <col min="13057" max="13057" width="44.44140625" style="95" customWidth="1"/>
    <col min="13058" max="13059" width="22.33203125" style="95" customWidth="1"/>
    <col min="13060" max="13060" width="54.33203125" style="95" customWidth="1"/>
    <col min="13061" max="13061" width="28.6640625" style="95" customWidth="1"/>
    <col min="13062" max="13062" width="22.33203125" style="95" customWidth="1"/>
    <col min="13063" max="13065" width="10" style="95" customWidth="1"/>
    <col min="13066" max="13066" width="10.33203125" style="95" customWidth="1"/>
    <col min="13067" max="13310" width="9.109375" style="95"/>
    <col min="13311" max="13312" width="7.6640625" style="95" customWidth="1"/>
    <col min="13313" max="13313" width="44.44140625" style="95" customWidth="1"/>
    <col min="13314" max="13315" width="22.33203125" style="95" customWidth="1"/>
    <col min="13316" max="13316" width="54.33203125" style="95" customWidth="1"/>
    <col min="13317" max="13317" width="28.6640625" style="95" customWidth="1"/>
    <col min="13318" max="13318" width="22.33203125" style="95" customWidth="1"/>
    <col min="13319" max="13321" width="10" style="95" customWidth="1"/>
    <col min="13322" max="13322" width="10.33203125" style="95" customWidth="1"/>
    <col min="13323" max="13566" width="9.109375" style="95"/>
    <col min="13567" max="13568" width="7.6640625" style="95" customWidth="1"/>
    <col min="13569" max="13569" width="44.44140625" style="95" customWidth="1"/>
    <col min="13570" max="13571" width="22.33203125" style="95" customWidth="1"/>
    <col min="13572" max="13572" width="54.33203125" style="95" customWidth="1"/>
    <col min="13573" max="13573" width="28.6640625" style="95" customWidth="1"/>
    <col min="13574" max="13574" width="22.33203125" style="95" customWidth="1"/>
    <col min="13575" max="13577" width="10" style="95" customWidth="1"/>
    <col min="13578" max="13578" width="10.33203125" style="95" customWidth="1"/>
    <col min="13579" max="13822" width="9.109375" style="95"/>
    <col min="13823" max="13824" width="7.6640625" style="95" customWidth="1"/>
    <col min="13825" max="13825" width="44.44140625" style="95" customWidth="1"/>
    <col min="13826" max="13827" width="22.33203125" style="95" customWidth="1"/>
    <col min="13828" max="13828" width="54.33203125" style="95" customWidth="1"/>
    <col min="13829" max="13829" width="28.6640625" style="95" customWidth="1"/>
    <col min="13830" max="13830" width="22.33203125" style="95" customWidth="1"/>
    <col min="13831" max="13833" width="10" style="95" customWidth="1"/>
    <col min="13834" max="13834" width="10.33203125" style="95" customWidth="1"/>
    <col min="13835" max="14078" width="9.109375" style="95"/>
    <col min="14079" max="14080" width="7.6640625" style="95" customWidth="1"/>
    <col min="14081" max="14081" width="44.44140625" style="95" customWidth="1"/>
    <col min="14082" max="14083" width="22.33203125" style="95" customWidth="1"/>
    <col min="14084" max="14084" width="54.33203125" style="95" customWidth="1"/>
    <col min="14085" max="14085" width="28.6640625" style="95" customWidth="1"/>
    <col min="14086" max="14086" width="22.33203125" style="95" customWidth="1"/>
    <col min="14087" max="14089" width="10" style="95" customWidth="1"/>
    <col min="14090" max="14090" width="10.33203125" style="95" customWidth="1"/>
    <col min="14091" max="14334" width="9.109375" style="95"/>
    <col min="14335" max="14336" width="7.6640625" style="95" customWidth="1"/>
    <col min="14337" max="14337" width="44.44140625" style="95" customWidth="1"/>
    <col min="14338" max="14339" width="22.33203125" style="95" customWidth="1"/>
    <col min="14340" max="14340" width="54.33203125" style="95" customWidth="1"/>
    <col min="14341" max="14341" width="28.6640625" style="95" customWidth="1"/>
    <col min="14342" max="14342" width="22.33203125" style="95" customWidth="1"/>
    <col min="14343" max="14345" width="10" style="95" customWidth="1"/>
    <col min="14346" max="14346" width="10.33203125" style="95" customWidth="1"/>
    <col min="14347" max="14590" width="9.109375" style="95"/>
    <col min="14591" max="14592" width="7.6640625" style="95" customWidth="1"/>
    <col min="14593" max="14593" width="44.44140625" style="95" customWidth="1"/>
    <col min="14594" max="14595" width="22.33203125" style="95" customWidth="1"/>
    <col min="14596" max="14596" width="54.33203125" style="95" customWidth="1"/>
    <col min="14597" max="14597" width="28.6640625" style="95" customWidth="1"/>
    <col min="14598" max="14598" width="22.33203125" style="95" customWidth="1"/>
    <col min="14599" max="14601" width="10" style="95" customWidth="1"/>
    <col min="14602" max="14602" width="10.33203125" style="95" customWidth="1"/>
    <col min="14603" max="14846" width="9.109375" style="95"/>
    <col min="14847" max="14848" width="7.6640625" style="95" customWidth="1"/>
    <col min="14849" max="14849" width="44.44140625" style="95" customWidth="1"/>
    <col min="14850" max="14851" width="22.33203125" style="95" customWidth="1"/>
    <col min="14852" max="14852" width="54.33203125" style="95" customWidth="1"/>
    <col min="14853" max="14853" width="28.6640625" style="95" customWidth="1"/>
    <col min="14854" max="14854" width="22.33203125" style="95" customWidth="1"/>
    <col min="14855" max="14857" width="10" style="95" customWidth="1"/>
    <col min="14858" max="14858" width="10.33203125" style="95" customWidth="1"/>
    <col min="14859" max="15102" width="9.109375" style="95"/>
    <col min="15103" max="15104" width="7.6640625" style="95" customWidth="1"/>
    <col min="15105" max="15105" width="44.44140625" style="95" customWidth="1"/>
    <col min="15106" max="15107" width="22.33203125" style="95" customWidth="1"/>
    <col min="15108" max="15108" width="54.33203125" style="95" customWidth="1"/>
    <col min="15109" max="15109" width="28.6640625" style="95" customWidth="1"/>
    <col min="15110" max="15110" width="22.33203125" style="95" customWidth="1"/>
    <col min="15111" max="15113" width="10" style="95" customWidth="1"/>
    <col min="15114" max="15114" width="10.33203125" style="95" customWidth="1"/>
    <col min="15115" max="15358" width="9.109375" style="95"/>
    <col min="15359" max="15360" width="7.6640625" style="95" customWidth="1"/>
    <col min="15361" max="15361" width="44.44140625" style="95" customWidth="1"/>
    <col min="15362" max="15363" width="22.33203125" style="95" customWidth="1"/>
    <col min="15364" max="15364" width="54.33203125" style="95" customWidth="1"/>
    <col min="15365" max="15365" width="28.6640625" style="95" customWidth="1"/>
    <col min="15366" max="15366" width="22.33203125" style="95" customWidth="1"/>
    <col min="15367" max="15369" width="10" style="95" customWidth="1"/>
    <col min="15370" max="15370" width="10.33203125" style="95" customWidth="1"/>
    <col min="15371" max="15614" width="9.109375" style="95"/>
    <col min="15615" max="15616" width="7.6640625" style="95" customWidth="1"/>
    <col min="15617" max="15617" width="44.44140625" style="95" customWidth="1"/>
    <col min="15618" max="15619" width="22.33203125" style="95" customWidth="1"/>
    <col min="15620" max="15620" width="54.33203125" style="95" customWidth="1"/>
    <col min="15621" max="15621" width="28.6640625" style="95" customWidth="1"/>
    <col min="15622" max="15622" width="22.33203125" style="95" customWidth="1"/>
    <col min="15623" max="15625" width="10" style="95" customWidth="1"/>
    <col min="15626" max="15626" width="10.33203125" style="95" customWidth="1"/>
    <col min="15627" max="15870" width="9.109375" style="95"/>
    <col min="15871" max="15872" width="7.6640625" style="95" customWidth="1"/>
    <col min="15873" max="15873" width="44.44140625" style="95" customWidth="1"/>
    <col min="15874" max="15875" width="22.33203125" style="95" customWidth="1"/>
    <col min="15876" max="15876" width="54.33203125" style="95" customWidth="1"/>
    <col min="15877" max="15877" width="28.6640625" style="95" customWidth="1"/>
    <col min="15878" max="15878" width="22.33203125" style="95" customWidth="1"/>
    <col min="15879" max="15881" width="10" style="95" customWidth="1"/>
    <col min="15882" max="15882" width="10.33203125" style="95" customWidth="1"/>
    <col min="15883" max="16126" width="9.109375" style="95"/>
    <col min="16127" max="16128" width="7.6640625" style="95" customWidth="1"/>
    <col min="16129" max="16129" width="44.44140625" style="95" customWidth="1"/>
    <col min="16130" max="16131" width="22.33203125" style="95" customWidth="1"/>
    <col min="16132" max="16132" width="54.33203125" style="95" customWidth="1"/>
    <col min="16133" max="16133" width="28.6640625" style="95" customWidth="1"/>
    <col min="16134" max="16134" width="22.33203125" style="95" customWidth="1"/>
    <col min="16135" max="16137" width="10" style="95" customWidth="1"/>
    <col min="16138" max="16138" width="10.33203125" style="95" customWidth="1"/>
    <col min="16139" max="16384" width="9.109375" style="95"/>
  </cols>
  <sheetData>
    <row r="1" spans="1:9" ht="22.8" customHeight="1" x14ac:dyDescent="0.15">
      <c r="H1" s="236" t="s">
        <v>291</v>
      </c>
      <c r="I1" s="236"/>
    </row>
    <row r="2" spans="1:9" s="105" customFormat="1" ht="22.8" customHeight="1" x14ac:dyDescent="0.2">
      <c r="A2" s="104" t="s">
        <v>317</v>
      </c>
      <c r="B2" s="104"/>
      <c r="C2" s="104"/>
      <c r="D2" s="104"/>
      <c r="E2" s="104"/>
      <c r="F2" s="104"/>
      <c r="G2" s="104"/>
      <c r="H2" s="236" t="s">
        <v>292</v>
      </c>
      <c r="I2" s="236"/>
    </row>
    <row r="3" spans="1:9" s="92" customFormat="1" ht="22.8" customHeight="1" x14ac:dyDescent="0.2">
      <c r="A3" s="91"/>
      <c r="B3" s="91"/>
      <c r="C3" s="91"/>
      <c r="D3" s="91"/>
      <c r="E3" s="91"/>
      <c r="F3" s="91"/>
      <c r="G3" s="91"/>
      <c r="H3" s="93"/>
      <c r="I3" s="94"/>
    </row>
    <row r="4" spans="1:9" ht="21.6" customHeight="1" x14ac:dyDescent="0.15">
      <c r="A4" s="237" t="s">
        <v>16</v>
      </c>
      <c r="B4" s="237"/>
      <c r="C4" s="238" t="s">
        <v>0</v>
      </c>
      <c r="D4" s="238" t="s">
        <v>1</v>
      </c>
      <c r="E4" s="238"/>
      <c r="F4" s="238"/>
      <c r="G4" s="238"/>
      <c r="H4" s="239" t="s">
        <v>283</v>
      </c>
      <c r="I4" s="240" t="s">
        <v>37</v>
      </c>
    </row>
    <row r="5" spans="1:9" ht="21.6" customHeight="1" x14ac:dyDescent="0.15">
      <c r="A5" s="96" t="s">
        <v>4</v>
      </c>
      <c r="B5" s="96" t="s">
        <v>5</v>
      </c>
      <c r="C5" s="238"/>
      <c r="D5" s="238"/>
      <c r="E5" s="238"/>
      <c r="F5" s="238"/>
      <c r="G5" s="238"/>
      <c r="H5" s="239"/>
      <c r="I5" s="241"/>
    </row>
    <row r="6" spans="1:9" ht="42.6" customHeight="1" x14ac:dyDescent="0.15">
      <c r="A6" s="96" t="s">
        <v>298</v>
      </c>
      <c r="B6" s="96">
        <v>1001</v>
      </c>
      <c r="C6" s="97" t="s">
        <v>299</v>
      </c>
      <c r="D6" s="242" t="s">
        <v>302</v>
      </c>
      <c r="E6" s="233" t="s">
        <v>309</v>
      </c>
      <c r="F6" s="98"/>
      <c r="G6" s="106"/>
      <c r="H6" s="99">
        <v>349</v>
      </c>
      <c r="I6" s="96" t="s">
        <v>36</v>
      </c>
    </row>
    <row r="7" spans="1:9" ht="42.6" customHeight="1" x14ac:dyDescent="0.15">
      <c r="A7" s="96" t="s">
        <v>297</v>
      </c>
      <c r="B7" s="96">
        <v>1002</v>
      </c>
      <c r="C7" s="97" t="s">
        <v>300</v>
      </c>
      <c r="D7" s="243"/>
      <c r="E7" s="234"/>
      <c r="F7" s="98" t="s">
        <v>119</v>
      </c>
      <c r="G7" s="200" t="s">
        <v>314</v>
      </c>
      <c r="H7" s="99">
        <v>274</v>
      </c>
      <c r="I7" s="96" t="s">
        <v>36</v>
      </c>
    </row>
    <row r="8" spans="1:9" ht="42.6" customHeight="1" x14ac:dyDescent="0.15">
      <c r="A8" s="96" t="s">
        <v>297</v>
      </c>
      <c r="B8" s="96">
        <v>1011</v>
      </c>
      <c r="C8" s="97" t="s">
        <v>299</v>
      </c>
      <c r="D8" s="243"/>
      <c r="E8" s="233" t="s">
        <v>312</v>
      </c>
      <c r="F8" s="98"/>
      <c r="G8" s="106"/>
      <c r="H8" s="99">
        <v>349</v>
      </c>
      <c r="I8" s="96" t="s">
        <v>36</v>
      </c>
    </row>
    <row r="9" spans="1:9" ht="42.6" customHeight="1" x14ac:dyDescent="0.15">
      <c r="A9" s="96" t="s">
        <v>297</v>
      </c>
      <c r="B9" s="96">
        <v>1012</v>
      </c>
      <c r="C9" s="97" t="s">
        <v>300</v>
      </c>
      <c r="D9" s="243"/>
      <c r="E9" s="234"/>
      <c r="F9" s="98" t="s">
        <v>119</v>
      </c>
      <c r="G9" s="200" t="s">
        <v>314</v>
      </c>
      <c r="H9" s="99">
        <v>274</v>
      </c>
      <c r="I9" s="96" t="s">
        <v>36</v>
      </c>
    </row>
    <row r="10" spans="1:9" ht="42.6" customHeight="1" x14ac:dyDescent="0.15">
      <c r="A10" s="96" t="s">
        <v>297</v>
      </c>
      <c r="B10" s="96">
        <v>1041</v>
      </c>
      <c r="C10" s="97" t="s">
        <v>299</v>
      </c>
      <c r="D10" s="243"/>
      <c r="E10" s="233" t="s">
        <v>313</v>
      </c>
      <c r="F10" s="98"/>
      <c r="G10" s="106"/>
      <c r="H10" s="99">
        <v>349</v>
      </c>
      <c r="I10" s="96" t="s">
        <v>36</v>
      </c>
    </row>
    <row r="11" spans="1:9" ht="42.6" customHeight="1" x14ac:dyDescent="0.15">
      <c r="A11" s="96" t="s">
        <v>297</v>
      </c>
      <c r="B11" s="96">
        <v>1042</v>
      </c>
      <c r="C11" s="97" t="s">
        <v>303</v>
      </c>
      <c r="D11" s="244"/>
      <c r="E11" s="234"/>
      <c r="F11" s="98" t="s">
        <v>119</v>
      </c>
      <c r="G11" s="200" t="s">
        <v>314</v>
      </c>
      <c r="H11" s="99">
        <v>274</v>
      </c>
      <c r="I11" s="96" t="s">
        <v>36</v>
      </c>
    </row>
    <row r="12" spans="1:9" ht="42.6" customHeight="1" x14ac:dyDescent="0.15">
      <c r="A12" s="96" t="s">
        <v>297</v>
      </c>
      <c r="B12" s="96">
        <v>1021</v>
      </c>
      <c r="C12" s="97" t="s">
        <v>304</v>
      </c>
      <c r="D12" s="242" t="s">
        <v>302</v>
      </c>
      <c r="E12" s="233" t="s">
        <v>293</v>
      </c>
      <c r="F12" s="98"/>
      <c r="G12" s="106"/>
      <c r="H12" s="99">
        <v>349</v>
      </c>
      <c r="I12" s="96" t="s">
        <v>36</v>
      </c>
    </row>
    <row r="13" spans="1:9" ht="42.6" customHeight="1" x14ac:dyDescent="0.15">
      <c r="A13" s="96" t="s">
        <v>297</v>
      </c>
      <c r="B13" s="96">
        <v>1022</v>
      </c>
      <c r="C13" s="97" t="s">
        <v>305</v>
      </c>
      <c r="D13" s="243"/>
      <c r="E13" s="234"/>
      <c r="F13" s="98" t="s">
        <v>119</v>
      </c>
      <c r="G13" s="200" t="s">
        <v>314</v>
      </c>
      <c r="H13" s="99">
        <v>274</v>
      </c>
      <c r="I13" s="96" t="s">
        <v>36</v>
      </c>
    </row>
    <row r="14" spans="1:9" ht="42.6" customHeight="1" x14ac:dyDescent="0.15">
      <c r="A14" s="96" t="s">
        <v>297</v>
      </c>
      <c r="B14" s="96">
        <v>1031</v>
      </c>
      <c r="C14" s="97" t="s">
        <v>304</v>
      </c>
      <c r="D14" s="243"/>
      <c r="E14" s="233" t="s">
        <v>294</v>
      </c>
      <c r="F14" s="98"/>
      <c r="G14" s="106"/>
      <c r="H14" s="99">
        <v>349</v>
      </c>
      <c r="I14" s="96" t="s">
        <v>36</v>
      </c>
    </row>
    <row r="15" spans="1:9" ht="42.6" customHeight="1" x14ac:dyDescent="0.15">
      <c r="A15" s="96" t="s">
        <v>297</v>
      </c>
      <c r="B15" s="96">
        <v>1032</v>
      </c>
      <c r="C15" s="97" t="s">
        <v>305</v>
      </c>
      <c r="D15" s="243"/>
      <c r="E15" s="234"/>
      <c r="F15" s="98" t="s">
        <v>119</v>
      </c>
      <c r="G15" s="200" t="s">
        <v>314</v>
      </c>
      <c r="H15" s="99">
        <v>274</v>
      </c>
      <c r="I15" s="96" t="s">
        <v>36</v>
      </c>
    </row>
    <row r="16" spans="1:9" ht="42.6" customHeight="1" x14ac:dyDescent="0.15">
      <c r="A16" s="96" t="s">
        <v>297</v>
      </c>
      <c r="B16" s="96">
        <v>1051</v>
      </c>
      <c r="C16" s="97" t="s">
        <v>304</v>
      </c>
      <c r="D16" s="243"/>
      <c r="E16" s="233" t="s">
        <v>295</v>
      </c>
      <c r="F16" s="98"/>
      <c r="G16" s="106"/>
      <c r="H16" s="99">
        <v>349</v>
      </c>
      <c r="I16" s="96" t="s">
        <v>36</v>
      </c>
    </row>
    <row r="17" spans="1:9" ht="42.6" customHeight="1" x14ac:dyDescent="0.15">
      <c r="A17" s="96" t="s">
        <v>297</v>
      </c>
      <c r="B17" s="100">
        <v>1052</v>
      </c>
      <c r="C17" s="101" t="s">
        <v>305</v>
      </c>
      <c r="D17" s="244"/>
      <c r="E17" s="234"/>
      <c r="F17" s="102" t="s">
        <v>119</v>
      </c>
      <c r="G17" s="200" t="s">
        <v>314</v>
      </c>
      <c r="H17" s="99">
        <v>274</v>
      </c>
      <c r="I17" s="96" t="s">
        <v>36</v>
      </c>
    </row>
    <row r="18" spans="1:9" ht="42.6" customHeight="1" x14ac:dyDescent="0.15">
      <c r="A18" s="96" t="s">
        <v>297</v>
      </c>
      <c r="B18" s="96">
        <v>1061</v>
      </c>
      <c r="C18" s="97" t="s">
        <v>306</v>
      </c>
      <c r="D18" s="242" t="s">
        <v>302</v>
      </c>
      <c r="E18" s="233" t="s">
        <v>293</v>
      </c>
      <c r="F18" s="98"/>
      <c r="G18" s="106"/>
      <c r="H18" s="99">
        <v>349</v>
      </c>
      <c r="I18" s="96" t="s">
        <v>36</v>
      </c>
    </row>
    <row r="19" spans="1:9" ht="42.6" customHeight="1" x14ac:dyDescent="0.15">
      <c r="A19" s="96" t="s">
        <v>297</v>
      </c>
      <c r="B19" s="96">
        <v>1062</v>
      </c>
      <c r="C19" s="97" t="s">
        <v>307</v>
      </c>
      <c r="D19" s="243"/>
      <c r="E19" s="234"/>
      <c r="F19" s="98" t="s">
        <v>119</v>
      </c>
      <c r="G19" s="200" t="s">
        <v>314</v>
      </c>
      <c r="H19" s="99">
        <v>274</v>
      </c>
      <c r="I19" s="96" t="s">
        <v>36</v>
      </c>
    </row>
    <row r="20" spans="1:9" ht="42.6" customHeight="1" x14ac:dyDescent="0.15">
      <c r="A20" s="96" t="s">
        <v>297</v>
      </c>
      <c r="B20" s="96">
        <v>1071</v>
      </c>
      <c r="C20" s="97" t="s">
        <v>306</v>
      </c>
      <c r="D20" s="243"/>
      <c r="E20" s="233" t="s">
        <v>294</v>
      </c>
      <c r="F20" s="98"/>
      <c r="G20" s="106"/>
      <c r="H20" s="99">
        <v>349</v>
      </c>
      <c r="I20" s="96" t="s">
        <v>36</v>
      </c>
    </row>
    <row r="21" spans="1:9" ht="42.6" customHeight="1" x14ac:dyDescent="0.15">
      <c r="A21" s="96" t="s">
        <v>297</v>
      </c>
      <c r="B21" s="96">
        <v>1072</v>
      </c>
      <c r="C21" s="97" t="s">
        <v>307</v>
      </c>
      <c r="D21" s="243"/>
      <c r="E21" s="234"/>
      <c r="F21" s="98" t="s">
        <v>119</v>
      </c>
      <c r="G21" s="200" t="s">
        <v>314</v>
      </c>
      <c r="H21" s="99">
        <v>274</v>
      </c>
      <c r="I21" s="96" t="s">
        <v>36</v>
      </c>
    </row>
    <row r="22" spans="1:9" ht="42.6" customHeight="1" x14ac:dyDescent="0.15">
      <c r="A22" s="96" t="s">
        <v>297</v>
      </c>
      <c r="B22" s="96">
        <v>1081</v>
      </c>
      <c r="C22" s="97" t="s">
        <v>306</v>
      </c>
      <c r="D22" s="243"/>
      <c r="E22" s="233" t="s">
        <v>295</v>
      </c>
      <c r="F22" s="98"/>
      <c r="G22" s="106"/>
      <c r="H22" s="99">
        <v>349</v>
      </c>
      <c r="I22" s="96" t="s">
        <v>36</v>
      </c>
    </row>
    <row r="23" spans="1:9" ht="42.6" customHeight="1" x14ac:dyDescent="0.15">
      <c r="A23" s="96" t="s">
        <v>297</v>
      </c>
      <c r="B23" s="96">
        <v>1082</v>
      </c>
      <c r="C23" s="97" t="s">
        <v>307</v>
      </c>
      <c r="D23" s="244"/>
      <c r="E23" s="235"/>
      <c r="F23" s="98" t="s">
        <v>119</v>
      </c>
      <c r="G23" s="200" t="s">
        <v>314</v>
      </c>
      <c r="H23" s="99">
        <v>274</v>
      </c>
      <c r="I23" s="96" t="s">
        <v>36</v>
      </c>
    </row>
    <row r="24" spans="1:9" ht="12" x14ac:dyDescent="0.15"/>
    <row r="25" spans="1:9" ht="12" x14ac:dyDescent="0.15"/>
    <row r="26" spans="1:9" ht="12" x14ac:dyDescent="0.15"/>
    <row r="27" spans="1:9" ht="12" x14ac:dyDescent="0.15"/>
    <row r="28" spans="1:9" ht="12" x14ac:dyDescent="0.15"/>
    <row r="29" spans="1:9" ht="12" x14ac:dyDescent="0.15"/>
    <row r="30" spans="1:9" ht="12" x14ac:dyDescent="0.15"/>
    <row r="31" spans="1:9" ht="12" x14ac:dyDescent="0.15"/>
    <row r="32" spans="1:9" ht="12" x14ac:dyDescent="0.15"/>
    <row r="33" ht="12" x14ac:dyDescent="0.15"/>
    <row r="34" ht="12" x14ac:dyDescent="0.15"/>
    <row r="35" ht="12" x14ac:dyDescent="0.15"/>
    <row r="36" ht="12" x14ac:dyDescent="0.15"/>
    <row r="37" ht="12" x14ac:dyDescent="0.15"/>
    <row r="38" ht="12" x14ac:dyDescent="0.15"/>
    <row r="39" ht="12" x14ac:dyDescent="0.15"/>
    <row r="40" ht="12" x14ac:dyDescent="0.15"/>
    <row r="41" ht="12" x14ac:dyDescent="0.15"/>
    <row r="42" ht="12" x14ac:dyDescent="0.15"/>
    <row r="43" ht="12" x14ac:dyDescent="0.15"/>
    <row r="44" ht="12" x14ac:dyDescent="0.15"/>
    <row r="45" ht="12" x14ac:dyDescent="0.15"/>
    <row r="46" ht="12" x14ac:dyDescent="0.15"/>
    <row r="47" ht="12" x14ac:dyDescent="0.15"/>
    <row r="48" ht="12" x14ac:dyDescent="0.15"/>
    <row r="49" ht="12" x14ac:dyDescent="0.15"/>
    <row r="50" ht="12" x14ac:dyDescent="0.15"/>
    <row r="51" ht="12" x14ac:dyDescent="0.15"/>
    <row r="52" ht="12" x14ac:dyDescent="0.15"/>
    <row r="53" ht="12" x14ac:dyDescent="0.15"/>
    <row r="54" ht="12" x14ac:dyDescent="0.15"/>
    <row r="55" ht="12" x14ac:dyDescent="0.15"/>
    <row r="56" ht="12" x14ac:dyDescent="0.15"/>
    <row r="57" ht="12" x14ac:dyDescent="0.15"/>
    <row r="58" ht="12" x14ac:dyDescent="0.15"/>
    <row r="59" ht="12" x14ac:dyDescent="0.15"/>
    <row r="60" ht="12" x14ac:dyDescent="0.15"/>
    <row r="61" ht="12" x14ac:dyDescent="0.15"/>
    <row r="62" ht="12" x14ac:dyDescent="0.15"/>
    <row r="63" ht="12" x14ac:dyDescent="0.15"/>
    <row r="64" ht="12" x14ac:dyDescent="0.15"/>
    <row r="65" ht="12" x14ac:dyDescent="0.15"/>
    <row r="66" ht="12" x14ac:dyDescent="0.15"/>
    <row r="67" ht="12" x14ac:dyDescent="0.15"/>
    <row r="68" ht="12" x14ac:dyDescent="0.15"/>
    <row r="69" ht="12" x14ac:dyDescent="0.15"/>
    <row r="70" ht="12" x14ac:dyDescent="0.15"/>
    <row r="71" ht="12" x14ac:dyDescent="0.15"/>
    <row r="72" ht="12" x14ac:dyDescent="0.15"/>
    <row r="73" ht="12" x14ac:dyDescent="0.15"/>
    <row r="74" ht="12" x14ac:dyDescent="0.15"/>
    <row r="75" ht="12" x14ac:dyDescent="0.15"/>
    <row r="76" ht="12" x14ac:dyDescent="0.15"/>
    <row r="77" ht="12" x14ac:dyDescent="0.15"/>
    <row r="78" ht="12" x14ac:dyDescent="0.15"/>
    <row r="79" ht="12" x14ac:dyDescent="0.15"/>
    <row r="80" ht="12" x14ac:dyDescent="0.15"/>
    <row r="81" ht="12" x14ac:dyDescent="0.15"/>
    <row r="82" ht="12" x14ac:dyDescent="0.15"/>
    <row r="83" ht="12" x14ac:dyDescent="0.15"/>
    <row r="84" ht="12" x14ac:dyDescent="0.15"/>
    <row r="85" ht="12" x14ac:dyDescent="0.15"/>
    <row r="86" ht="12" x14ac:dyDescent="0.15"/>
    <row r="87" ht="12" x14ac:dyDescent="0.15"/>
    <row r="88" ht="12" x14ac:dyDescent="0.15"/>
    <row r="89" ht="12" x14ac:dyDescent="0.15"/>
    <row r="90" ht="12" x14ac:dyDescent="0.15"/>
    <row r="91" ht="12" x14ac:dyDescent="0.15"/>
    <row r="92" ht="12" x14ac:dyDescent="0.15"/>
    <row r="93" ht="12" x14ac:dyDescent="0.15"/>
    <row r="94" ht="12" x14ac:dyDescent="0.15"/>
    <row r="95" ht="12" x14ac:dyDescent="0.15"/>
    <row r="96" ht="12" x14ac:dyDescent="0.15"/>
    <row r="97" ht="12" x14ac:dyDescent="0.15"/>
    <row r="98" ht="12" x14ac:dyDescent="0.15"/>
    <row r="99" ht="12" x14ac:dyDescent="0.15"/>
    <row r="100" ht="12" x14ac:dyDescent="0.15"/>
    <row r="101" ht="12" x14ac:dyDescent="0.15"/>
    <row r="102" ht="12" x14ac:dyDescent="0.15"/>
    <row r="103" ht="12" x14ac:dyDescent="0.15"/>
    <row r="104" ht="12" x14ac:dyDescent="0.15"/>
    <row r="105" ht="12" x14ac:dyDescent="0.15"/>
    <row r="106" ht="12" x14ac:dyDescent="0.15"/>
    <row r="107" ht="12" x14ac:dyDescent="0.15"/>
    <row r="108" ht="12" x14ac:dyDescent="0.15"/>
    <row r="109" ht="12" x14ac:dyDescent="0.15"/>
    <row r="110" ht="12" x14ac:dyDescent="0.15"/>
    <row r="111" ht="12" x14ac:dyDescent="0.15"/>
    <row r="112" ht="12" x14ac:dyDescent="0.15"/>
    <row r="113" ht="12" x14ac:dyDescent="0.15"/>
    <row r="114" ht="12" x14ac:dyDescent="0.15"/>
    <row r="115" ht="12" x14ac:dyDescent="0.15"/>
    <row r="116" ht="12" x14ac:dyDescent="0.15"/>
    <row r="117" ht="12" x14ac:dyDescent="0.15"/>
    <row r="118" ht="12" x14ac:dyDescent="0.15"/>
    <row r="119" ht="12" x14ac:dyDescent="0.15"/>
    <row r="120" ht="12" x14ac:dyDescent="0.15"/>
    <row r="121" ht="12" x14ac:dyDescent="0.15"/>
    <row r="122" ht="12" x14ac:dyDescent="0.15"/>
    <row r="123" ht="12" x14ac:dyDescent="0.15"/>
    <row r="124" ht="12" x14ac:dyDescent="0.15"/>
    <row r="125" ht="12" x14ac:dyDescent="0.15"/>
    <row r="126" ht="12" x14ac:dyDescent="0.15"/>
    <row r="127" ht="12" x14ac:dyDescent="0.15"/>
    <row r="128" ht="12" x14ac:dyDescent="0.15"/>
    <row r="129" ht="12" x14ac:dyDescent="0.15"/>
    <row r="130" ht="12" x14ac:dyDescent="0.15"/>
    <row r="131" ht="12" x14ac:dyDescent="0.15"/>
    <row r="132" ht="12" x14ac:dyDescent="0.15"/>
    <row r="133" ht="12" x14ac:dyDescent="0.15"/>
    <row r="134" ht="12" x14ac:dyDescent="0.15"/>
    <row r="135" ht="12" x14ac:dyDescent="0.15"/>
    <row r="136" ht="12" x14ac:dyDescent="0.15"/>
    <row r="137" ht="12" x14ac:dyDescent="0.15"/>
    <row r="138" ht="12" x14ac:dyDescent="0.15"/>
    <row r="139" ht="12" x14ac:dyDescent="0.15"/>
    <row r="140" ht="12" x14ac:dyDescent="0.15"/>
    <row r="141" ht="12" x14ac:dyDescent="0.15"/>
  </sheetData>
  <mergeCells count="19">
    <mergeCell ref="H1:I1"/>
    <mergeCell ref="H2:I2"/>
    <mergeCell ref="A4:B4"/>
    <mergeCell ref="C4:C5"/>
    <mergeCell ref="D4:G5"/>
    <mergeCell ref="H4:H5"/>
    <mergeCell ref="I4:I5"/>
    <mergeCell ref="D18:D23"/>
    <mergeCell ref="E18:E19"/>
    <mergeCell ref="E20:E21"/>
    <mergeCell ref="E22:E23"/>
    <mergeCell ref="D6:D11"/>
    <mergeCell ref="E6:E7"/>
    <mergeCell ref="E8:E9"/>
    <mergeCell ref="E10:E11"/>
    <mergeCell ref="D12:D17"/>
    <mergeCell ref="E12:E13"/>
    <mergeCell ref="E14:E15"/>
    <mergeCell ref="E16:E17"/>
  </mergeCells>
  <phoneticPr fontId="3"/>
  <pageMargins left="0.59055118110236227" right="0.59055118110236227" top="0.78740157480314965" bottom="0.74803149606299213" header="0.31496062992125984" footer="0.31496062992125984"/>
  <pageSetup paperSize="8" scale="78" firstPageNumber="17"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989D-7F7F-4BDB-A585-2C995F06AE49}">
  <sheetPr>
    <pageSetUpPr fitToPage="1"/>
  </sheetPr>
  <dimension ref="A1:I131"/>
  <sheetViews>
    <sheetView view="pageBreakPreview" zoomScale="80" zoomScaleNormal="75" zoomScaleSheetLayoutView="80" workbookViewId="0">
      <selection activeCell="A2" sqref="A2"/>
    </sheetView>
  </sheetViews>
  <sheetFormatPr defaultColWidth="9.109375" defaultRowHeight="17.100000000000001" customHeight="1" x14ac:dyDescent="0.15"/>
  <cols>
    <col min="1" max="1" width="6.6640625" style="95" customWidth="1"/>
    <col min="2" max="2" width="7.6640625" style="95" customWidth="1"/>
    <col min="3" max="3" width="39.88671875" style="95" bestFit="1" customWidth="1"/>
    <col min="4" max="4" width="19.77734375" style="95" customWidth="1"/>
    <col min="5" max="5" width="34.5546875" style="95" customWidth="1"/>
    <col min="6" max="6" width="33.5546875" style="95" customWidth="1"/>
    <col min="7" max="7" width="8.88671875" style="92" customWidth="1"/>
    <col min="8" max="9" width="10" style="95" customWidth="1"/>
    <col min="10" max="10" width="10.33203125" style="95" customWidth="1"/>
    <col min="11" max="254" width="9.109375" style="95"/>
    <col min="255" max="256" width="7.6640625" style="95" customWidth="1"/>
    <col min="257" max="257" width="44.44140625" style="95" customWidth="1"/>
    <col min="258" max="259" width="22.33203125" style="95" customWidth="1"/>
    <col min="260" max="260" width="54.33203125" style="95" customWidth="1"/>
    <col min="261" max="261" width="28.6640625" style="95" customWidth="1"/>
    <col min="262" max="262" width="22.33203125" style="95" customWidth="1"/>
    <col min="263" max="265" width="10" style="95" customWidth="1"/>
    <col min="266" max="266" width="10.33203125" style="95" customWidth="1"/>
    <col min="267" max="510" width="9.109375" style="95"/>
    <col min="511" max="512" width="7.6640625" style="95" customWidth="1"/>
    <col min="513" max="513" width="44.44140625" style="95" customWidth="1"/>
    <col min="514" max="515" width="22.33203125" style="95" customWidth="1"/>
    <col min="516" max="516" width="54.33203125" style="95" customWidth="1"/>
    <col min="517" max="517" width="28.6640625" style="95" customWidth="1"/>
    <col min="518" max="518" width="22.33203125" style="95" customWidth="1"/>
    <col min="519" max="521" width="10" style="95" customWidth="1"/>
    <col min="522" max="522" width="10.33203125" style="95" customWidth="1"/>
    <col min="523" max="766" width="9.109375" style="95"/>
    <col min="767" max="768" width="7.6640625" style="95" customWidth="1"/>
    <col min="769" max="769" width="44.44140625" style="95" customWidth="1"/>
    <col min="770" max="771" width="22.33203125" style="95" customWidth="1"/>
    <col min="772" max="772" width="54.33203125" style="95" customWidth="1"/>
    <col min="773" max="773" width="28.6640625" style="95" customWidth="1"/>
    <col min="774" max="774" width="22.33203125" style="95" customWidth="1"/>
    <col min="775" max="777" width="10" style="95" customWidth="1"/>
    <col min="778" max="778" width="10.33203125" style="95" customWidth="1"/>
    <col min="779" max="1022" width="9.109375" style="95"/>
    <col min="1023" max="1024" width="7.6640625" style="95" customWidth="1"/>
    <col min="1025" max="1025" width="44.44140625" style="95" customWidth="1"/>
    <col min="1026" max="1027" width="22.33203125" style="95" customWidth="1"/>
    <col min="1028" max="1028" width="54.33203125" style="95" customWidth="1"/>
    <col min="1029" max="1029" width="28.6640625" style="95" customWidth="1"/>
    <col min="1030" max="1030" width="22.33203125" style="95" customWidth="1"/>
    <col min="1031" max="1033" width="10" style="95" customWidth="1"/>
    <col min="1034" max="1034" width="10.33203125" style="95" customWidth="1"/>
    <col min="1035" max="1278" width="9.109375" style="95"/>
    <col min="1279" max="1280" width="7.6640625" style="95" customWidth="1"/>
    <col min="1281" max="1281" width="44.44140625" style="95" customWidth="1"/>
    <col min="1282" max="1283" width="22.33203125" style="95" customWidth="1"/>
    <col min="1284" max="1284" width="54.33203125" style="95" customWidth="1"/>
    <col min="1285" max="1285" width="28.6640625" style="95" customWidth="1"/>
    <col min="1286" max="1286" width="22.33203125" style="95" customWidth="1"/>
    <col min="1287" max="1289" width="10" style="95" customWidth="1"/>
    <col min="1290" max="1290" width="10.33203125" style="95" customWidth="1"/>
    <col min="1291" max="1534" width="9.109375" style="95"/>
    <col min="1535" max="1536" width="7.6640625" style="95" customWidth="1"/>
    <col min="1537" max="1537" width="44.44140625" style="95" customWidth="1"/>
    <col min="1538" max="1539" width="22.33203125" style="95" customWidth="1"/>
    <col min="1540" max="1540" width="54.33203125" style="95" customWidth="1"/>
    <col min="1541" max="1541" width="28.6640625" style="95" customWidth="1"/>
    <col min="1542" max="1542" width="22.33203125" style="95" customWidth="1"/>
    <col min="1543" max="1545" width="10" style="95" customWidth="1"/>
    <col min="1546" max="1546" width="10.33203125" style="95" customWidth="1"/>
    <col min="1547" max="1790" width="9.109375" style="95"/>
    <col min="1791" max="1792" width="7.6640625" style="95" customWidth="1"/>
    <col min="1793" max="1793" width="44.44140625" style="95" customWidth="1"/>
    <col min="1794" max="1795" width="22.33203125" style="95" customWidth="1"/>
    <col min="1796" max="1796" width="54.33203125" style="95" customWidth="1"/>
    <col min="1797" max="1797" width="28.6640625" style="95" customWidth="1"/>
    <col min="1798" max="1798" width="22.33203125" style="95" customWidth="1"/>
    <col min="1799" max="1801" width="10" style="95" customWidth="1"/>
    <col min="1802" max="1802" width="10.33203125" style="95" customWidth="1"/>
    <col min="1803" max="2046" width="9.109375" style="95"/>
    <col min="2047" max="2048" width="7.6640625" style="95" customWidth="1"/>
    <col min="2049" max="2049" width="44.44140625" style="95" customWidth="1"/>
    <col min="2050" max="2051" width="22.33203125" style="95" customWidth="1"/>
    <col min="2052" max="2052" width="54.33203125" style="95" customWidth="1"/>
    <col min="2053" max="2053" width="28.6640625" style="95" customWidth="1"/>
    <col min="2054" max="2054" width="22.33203125" style="95" customWidth="1"/>
    <col min="2055" max="2057" width="10" style="95" customWidth="1"/>
    <col min="2058" max="2058" width="10.33203125" style="95" customWidth="1"/>
    <col min="2059" max="2302" width="9.109375" style="95"/>
    <col min="2303" max="2304" width="7.6640625" style="95" customWidth="1"/>
    <col min="2305" max="2305" width="44.44140625" style="95" customWidth="1"/>
    <col min="2306" max="2307" width="22.33203125" style="95" customWidth="1"/>
    <col min="2308" max="2308" width="54.33203125" style="95" customWidth="1"/>
    <col min="2309" max="2309" width="28.6640625" style="95" customWidth="1"/>
    <col min="2310" max="2310" width="22.33203125" style="95" customWidth="1"/>
    <col min="2311" max="2313" width="10" style="95" customWidth="1"/>
    <col min="2314" max="2314" width="10.33203125" style="95" customWidth="1"/>
    <col min="2315" max="2558" width="9.109375" style="95"/>
    <col min="2559" max="2560" width="7.6640625" style="95" customWidth="1"/>
    <col min="2561" max="2561" width="44.44140625" style="95" customWidth="1"/>
    <col min="2562" max="2563" width="22.33203125" style="95" customWidth="1"/>
    <col min="2564" max="2564" width="54.33203125" style="95" customWidth="1"/>
    <col min="2565" max="2565" width="28.6640625" style="95" customWidth="1"/>
    <col min="2566" max="2566" width="22.33203125" style="95" customWidth="1"/>
    <col min="2567" max="2569" width="10" style="95" customWidth="1"/>
    <col min="2570" max="2570" width="10.33203125" style="95" customWidth="1"/>
    <col min="2571" max="2814" width="9.109375" style="95"/>
    <col min="2815" max="2816" width="7.6640625" style="95" customWidth="1"/>
    <col min="2817" max="2817" width="44.44140625" style="95" customWidth="1"/>
    <col min="2818" max="2819" width="22.33203125" style="95" customWidth="1"/>
    <col min="2820" max="2820" width="54.33203125" style="95" customWidth="1"/>
    <col min="2821" max="2821" width="28.6640625" style="95" customWidth="1"/>
    <col min="2822" max="2822" width="22.33203125" style="95" customWidth="1"/>
    <col min="2823" max="2825" width="10" style="95" customWidth="1"/>
    <col min="2826" max="2826" width="10.33203125" style="95" customWidth="1"/>
    <col min="2827" max="3070" width="9.109375" style="95"/>
    <col min="3071" max="3072" width="7.6640625" style="95" customWidth="1"/>
    <col min="3073" max="3073" width="44.44140625" style="95" customWidth="1"/>
    <col min="3074" max="3075" width="22.33203125" style="95" customWidth="1"/>
    <col min="3076" max="3076" width="54.33203125" style="95" customWidth="1"/>
    <col min="3077" max="3077" width="28.6640625" style="95" customWidth="1"/>
    <col min="3078" max="3078" width="22.33203125" style="95" customWidth="1"/>
    <col min="3079" max="3081" width="10" style="95" customWidth="1"/>
    <col min="3082" max="3082" width="10.33203125" style="95" customWidth="1"/>
    <col min="3083" max="3326" width="9.109375" style="95"/>
    <col min="3327" max="3328" width="7.6640625" style="95" customWidth="1"/>
    <col min="3329" max="3329" width="44.44140625" style="95" customWidth="1"/>
    <col min="3330" max="3331" width="22.33203125" style="95" customWidth="1"/>
    <col min="3332" max="3332" width="54.33203125" style="95" customWidth="1"/>
    <col min="3333" max="3333" width="28.6640625" style="95" customWidth="1"/>
    <col min="3334" max="3334" width="22.33203125" style="95" customWidth="1"/>
    <col min="3335" max="3337" width="10" style="95" customWidth="1"/>
    <col min="3338" max="3338" width="10.33203125" style="95" customWidth="1"/>
    <col min="3339" max="3582" width="9.109375" style="95"/>
    <col min="3583" max="3584" width="7.6640625" style="95" customWidth="1"/>
    <col min="3585" max="3585" width="44.44140625" style="95" customWidth="1"/>
    <col min="3586" max="3587" width="22.33203125" style="95" customWidth="1"/>
    <col min="3588" max="3588" width="54.33203125" style="95" customWidth="1"/>
    <col min="3589" max="3589" width="28.6640625" style="95" customWidth="1"/>
    <col min="3590" max="3590" width="22.33203125" style="95" customWidth="1"/>
    <col min="3591" max="3593" width="10" style="95" customWidth="1"/>
    <col min="3594" max="3594" width="10.33203125" style="95" customWidth="1"/>
    <col min="3595" max="3838" width="9.109375" style="95"/>
    <col min="3839" max="3840" width="7.6640625" style="95" customWidth="1"/>
    <col min="3841" max="3841" width="44.44140625" style="95" customWidth="1"/>
    <col min="3842" max="3843" width="22.33203125" style="95" customWidth="1"/>
    <col min="3844" max="3844" width="54.33203125" style="95" customWidth="1"/>
    <col min="3845" max="3845" width="28.6640625" style="95" customWidth="1"/>
    <col min="3846" max="3846" width="22.33203125" style="95" customWidth="1"/>
    <col min="3847" max="3849" width="10" style="95" customWidth="1"/>
    <col min="3850" max="3850" width="10.33203125" style="95" customWidth="1"/>
    <col min="3851" max="4094" width="9.109375" style="95"/>
    <col min="4095" max="4096" width="7.6640625" style="95" customWidth="1"/>
    <col min="4097" max="4097" width="44.44140625" style="95" customWidth="1"/>
    <col min="4098" max="4099" width="22.33203125" style="95" customWidth="1"/>
    <col min="4100" max="4100" width="54.33203125" style="95" customWidth="1"/>
    <col min="4101" max="4101" width="28.6640625" style="95" customWidth="1"/>
    <col min="4102" max="4102" width="22.33203125" style="95" customWidth="1"/>
    <col min="4103" max="4105" width="10" style="95" customWidth="1"/>
    <col min="4106" max="4106" width="10.33203125" style="95" customWidth="1"/>
    <col min="4107" max="4350" width="9.109375" style="95"/>
    <col min="4351" max="4352" width="7.6640625" style="95" customWidth="1"/>
    <col min="4353" max="4353" width="44.44140625" style="95" customWidth="1"/>
    <col min="4354" max="4355" width="22.33203125" style="95" customWidth="1"/>
    <col min="4356" max="4356" width="54.33203125" style="95" customWidth="1"/>
    <col min="4357" max="4357" width="28.6640625" style="95" customWidth="1"/>
    <col min="4358" max="4358" width="22.33203125" style="95" customWidth="1"/>
    <col min="4359" max="4361" width="10" style="95" customWidth="1"/>
    <col min="4362" max="4362" width="10.33203125" style="95" customWidth="1"/>
    <col min="4363" max="4606" width="9.109375" style="95"/>
    <col min="4607" max="4608" width="7.6640625" style="95" customWidth="1"/>
    <col min="4609" max="4609" width="44.44140625" style="95" customWidth="1"/>
    <col min="4610" max="4611" width="22.33203125" style="95" customWidth="1"/>
    <col min="4612" max="4612" width="54.33203125" style="95" customWidth="1"/>
    <col min="4613" max="4613" width="28.6640625" style="95" customWidth="1"/>
    <col min="4614" max="4614" width="22.33203125" style="95" customWidth="1"/>
    <col min="4615" max="4617" width="10" style="95" customWidth="1"/>
    <col min="4618" max="4618" width="10.33203125" style="95" customWidth="1"/>
    <col min="4619" max="4862" width="9.109375" style="95"/>
    <col min="4863" max="4864" width="7.6640625" style="95" customWidth="1"/>
    <col min="4865" max="4865" width="44.44140625" style="95" customWidth="1"/>
    <col min="4866" max="4867" width="22.33203125" style="95" customWidth="1"/>
    <col min="4868" max="4868" width="54.33203125" style="95" customWidth="1"/>
    <col min="4869" max="4869" width="28.6640625" style="95" customWidth="1"/>
    <col min="4870" max="4870" width="22.33203125" style="95" customWidth="1"/>
    <col min="4871" max="4873" width="10" style="95" customWidth="1"/>
    <col min="4874" max="4874" width="10.33203125" style="95" customWidth="1"/>
    <col min="4875" max="5118" width="9.109375" style="95"/>
    <col min="5119" max="5120" width="7.6640625" style="95" customWidth="1"/>
    <col min="5121" max="5121" width="44.44140625" style="95" customWidth="1"/>
    <col min="5122" max="5123" width="22.33203125" style="95" customWidth="1"/>
    <col min="5124" max="5124" width="54.33203125" style="95" customWidth="1"/>
    <col min="5125" max="5125" width="28.6640625" style="95" customWidth="1"/>
    <col min="5126" max="5126" width="22.33203125" style="95" customWidth="1"/>
    <col min="5127" max="5129" width="10" style="95" customWidth="1"/>
    <col min="5130" max="5130" width="10.33203125" style="95" customWidth="1"/>
    <col min="5131" max="5374" width="9.109375" style="95"/>
    <col min="5375" max="5376" width="7.6640625" style="95" customWidth="1"/>
    <col min="5377" max="5377" width="44.44140625" style="95" customWidth="1"/>
    <col min="5378" max="5379" width="22.33203125" style="95" customWidth="1"/>
    <col min="5380" max="5380" width="54.33203125" style="95" customWidth="1"/>
    <col min="5381" max="5381" width="28.6640625" style="95" customWidth="1"/>
    <col min="5382" max="5382" width="22.33203125" style="95" customWidth="1"/>
    <col min="5383" max="5385" width="10" style="95" customWidth="1"/>
    <col min="5386" max="5386" width="10.33203125" style="95" customWidth="1"/>
    <col min="5387" max="5630" width="9.109375" style="95"/>
    <col min="5631" max="5632" width="7.6640625" style="95" customWidth="1"/>
    <col min="5633" max="5633" width="44.44140625" style="95" customWidth="1"/>
    <col min="5634" max="5635" width="22.33203125" style="95" customWidth="1"/>
    <col min="5636" max="5636" width="54.33203125" style="95" customWidth="1"/>
    <col min="5637" max="5637" width="28.6640625" style="95" customWidth="1"/>
    <col min="5638" max="5638" width="22.33203125" style="95" customWidth="1"/>
    <col min="5639" max="5641" width="10" style="95" customWidth="1"/>
    <col min="5642" max="5642" width="10.33203125" style="95" customWidth="1"/>
    <col min="5643" max="5886" width="9.109375" style="95"/>
    <col min="5887" max="5888" width="7.6640625" style="95" customWidth="1"/>
    <col min="5889" max="5889" width="44.44140625" style="95" customWidth="1"/>
    <col min="5890" max="5891" width="22.33203125" style="95" customWidth="1"/>
    <col min="5892" max="5892" width="54.33203125" style="95" customWidth="1"/>
    <col min="5893" max="5893" width="28.6640625" style="95" customWidth="1"/>
    <col min="5894" max="5894" width="22.33203125" style="95" customWidth="1"/>
    <col min="5895" max="5897" width="10" style="95" customWidth="1"/>
    <col min="5898" max="5898" width="10.33203125" style="95" customWidth="1"/>
    <col min="5899" max="6142" width="9.109375" style="95"/>
    <col min="6143" max="6144" width="7.6640625" style="95" customWidth="1"/>
    <col min="6145" max="6145" width="44.44140625" style="95" customWidth="1"/>
    <col min="6146" max="6147" width="22.33203125" style="95" customWidth="1"/>
    <col min="6148" max="6148" width="54.33203125" style="95" customWidth="1"/>
    <col min="6149" max="6149" width="28.6640625" style="95" customWidth="1"/>
    <col min="6150" max="6150" width="22.33203125" style="95" customWidth="1"/>
    <col min="6151" max="6153" width="10" style="95" customWidth="1"/>
    <col min="6154" max="6154" width="10.33203125" style="95" customWidth="1"/>
    <col min="6155" max="6398" width="9.109375" style="95"/>
    <col min="6399" max="6400" width="7.6640625" style="95" customWidth="1"/>
    <col min="6401" max="6401" width="44.44140625" style="95" customWidth="1"/>
    <col min="6402" max="6403" width="22.33203125" style="95" customWidth="1"/>
    <col min="6404" max="6404" width="54.33203125" style="95" customWidth="1"/>
    <col min="6405" max="6405" width="28.6640625" style="95" customWidth="1"/>
    <col min="6406" max="6406" width="22.33203125" style="95" customWidth="1"/>
    <col min="6407" max="6409" width="10" style="95" customWidth="1"/>
    <col min="6410" max="6410" width="10.33203125" style="95" customWidth="1"/>
    <col min="6411" max="6654" width="9.109375" style="95"/>
    <col min="6655" max="6656" width="7.6640625" style="95" customWidth="1"/>
    <col min="6657" max="6657" width="44.44140625" style="95" customWidth="1"/>
    <col min="6658" max="6659" width="22.33203125" style="95" customWidth="1"/>
    <col min="6660" max="6660" width="54.33203125" style="95" customWidth="1"/>
    <col min="6661" max="6661" width="28.6640625" style="95" customWidth="1"/>
    <col min="6662" max="6662" width="22.33203125" style="95" customWidth="1"/>
    <col min="6663" max="6665" width="10" style="95" customWidth="1"/>
    <col min="6666" max="6666" width="10.33203125" style="95" customWidth="1"/>
    <col min="6667" max="6910" width="9.109375" style="95"/>
    <col min="6911" max="6912" width="7.6640625" style="95" customWidth="1"/>
    <col min="6913" max="6913" width="44.44140625" style="95" customWidth="1"/>
    <col min="6914" max="6915" width="22.33203125" style="95" customWidth="1"/>
    <col min="6916" max="6916" width="54.33203125" style="95" customWidth="1"/>
    <col min="6917" max="6917" width="28.6640625" style="95" customWidth="1"/>
    <col min="6918" max="6918" width="22.33203125" style="95" customWidth="1"/>
    <col min="6919" max="6921" width="10" style="95" customWidth="1"/>
    <col min="6922" max="6922" width="10.33203125" style="95" customWidth="1"/>
    <col min="6923" max="7166" width="9.109375" style="95"/>
    <col min="7167" max="7168" width="7.6640625" style="95" customWidth="1"/>
    <col min="7169" max="7169" width="44.44140625" style="95" customWidth="1"/>
    <col min="7170" max="7171" width="22.33203125" style="95" customWidth="1"/>
    <col min="7172" max="7172" width="54.33203125" style="95" customWidth="1"/>
    <col min="7173" max="7173" width="28.6640625" style="95" customWidth="1"/>
    <col min="7174" max="7174" width="22.33203125" style="95" customWidth="1"/>
    <col min="7175" max="7177" width="10" style="95" customWidth="1"/>
    <col min="7178" max="7178" width="10.33203125" style="95" customWidth="1"/>
    <col min="7179" max="7422" width="9.109375" style="95"/>
    <col min="7423" max="7424" width="7.6640625" style="95" customWidth="1"/>
    <col min="7425" max="7425" width="44.44140625" style="95" customWidth="1"/>
    <col min="7426" max="7427" width="22.33203125" style="95" customWidth="1"/>
    <col min="7428" max="7428" width="54.33203125" style="95" customWidth="1"/>
    <col min="7429" max="7429" width="28.6640625" style="95" customWidth="1"/>
    <col min="7430" max="7430" width="22.33203125" style="95" customWidth="1"/>
    <col min="7431" max="7433" width="10" style="95" customWidth="1"/>
    <col min="7434" max="7434" width="10.33203125" style="95" customWidth="1"/>
    <col min="7435" max="7678" width="9.109375" style="95"/>
    <col min="7679" max="7680" width="7.6640625" style="95" customWidth="1"/>
    <col min="7681" max="7681" width="44.44140625" style="95" customWidth="1"/>
    <col min="7682" max="7683" width="22.33203125" style="95" customWidth="1"/>
    <col min="7684" max="7684" width="54.33203125" style="95" customWidth="1"/>
    <col min="7685" max="7685" width="28.6640625" style="95" customWidth="1"/>
    <col min="7686" max="7686" width="22.33203125" style="95" customWidth="1"/>
    <col min="7687" max="7689" width="10" style="95" customWidth="1"/>
    <col min="7690" max="7690" width="10.33203125" style="95" customWidth="1"/>
    <col min="7691" max="7934" width="9.109375" style="95"/>
    <col min="7935" max="7936" width="7.6640625" style="95" customWidth="1"/>
    <col min="7937" max="7937" width="44.44140625" style="95" customWidth="1"/>
    <col min="7938" max="7939" width="22.33203125" style="95" customWidth="1"/>
    <col min="7940" max="7940" width="54.33203125" style="95" customWidth="1"/>
    <col min="7941" max="7941" width="28.6640625" style="95" customWidth="1"/>
    <col min="7942" max="7942" width="22.33203125" style="95" customWidth="1"/>
    <col min="7943" max="7945" width="10" style="95" customWidth="1"/>
    <col min="7946" max="7946" width="10.33203125" style="95" customWidth="1"/>
    <col min="7947" max="8190" width="9.109375" style="95"/>
    <col min="8191" max="8192" width="7.6640625" style="95" customWidth="1"/>
    <col min="8193" max="8193" width="44.44140625" style="95" customWidth="1"/>
    <col min="8194" max="8195" width="22.33203125" style="95" customWidth="1"/>
    <col min="8196" max="8196" width="54.33203125" style="95" customWidth="1"/>
    <col min="8197" max="8197" width="28.6640625" style="95" customWidth="1"/>
    <col min="8198" max="8198" width="22.33203125" style="95" customWidth="1"/>
    <col min="8199" max="8201" width="10" style="95" customWidth="1"/>
    <col min="8202" max="8202" width="10.33203125" style="95" customWidth="1"/>
    <col min="8203" max="8446" width="9.109375" style="95"/>
    <col min="8447" max="8448" width="7.6640625" style="95" customWidth="1"/>
    <col min="8449" max="8449" width="44.44140625" style="95" customWidth="1"/>
    <col min="8450" max="8451" width="22.33203125" style="95" customWidth="1"/>
    <col min="8452" max="8452" width="54.33203125" style="95" customWidth="1"/>
    <col min="8453" max="8453" width="28.6640625" style="95" customWidth="1"/>
    <col min="8454" max="8454" width="22.33203125" style="95" customWidth="1"/>
    <col min="8455" max="8457" width="10" style="95" customWidth="1"/>
    <col min="8458" max="8458" width="10.33203125" style="95" customWidth="1"/>
    <col min="8459" max="8702" width="9.109375" style="95"/>
    <col min="8703" max="8704" width="7.6640625" style="95" customWidth="1"/>
    <col min="8705" max="8705" width="44.44140625" style="95" customWidth="1"/>
    <col min="8706" max="8707" width="22.33203125" style="95" customWidth="1"/>
    <col min="8708" max="8708" width="54.33203125" style="95" customWidth="1"/>
    <col min="8709" max="8709" width="28.6640625" style="95" customWidth="1"/>
    <col min="8710" max="8710" width="22.33203125" style="95" customWidth="1"/>
    <col min="8711" max="8713" width="10" style="95" customWidth="1"/>
    <col min="8714" max="8714" width="10.33203125" style="95" customWidth="1"/>
    <col min="8715" max="8958" width="9.109375" style="95"/>
    <col min="8959" max="8960" width="7.6640625" style="95" customWidth="1"/>
    <col min="8961" max="8961" width="44.44140625" style="95" customWidth="1"/>
    <col min="8962" max="8963" width="22.33203125" style="95" customWidth="1"/>
    <col min="8964" max="8964" width="54.33203125" style="95" customWidth="1"/>
    <col min="8965" max="8965" width="28.6640625" style="95" customWidth="1"/>
    <col min="8966" max="8966" width="22.33203125" style="95" customWidth="1"/>
    <col min="8967" max="8969" width="10" style="95" customWidth="1"/>
    <col min="8970" max="8970" width="10.33203125" style="95" customWidth="1"/>
    <col min="8971" max="9214" width="9.109375" style="95"/>
    <col min="9215" max="9216" width="7.6640625" style="95" customWidth="1"/>
    <col min="9217" max="9217" width="44.44140625" style="95" customWidth="1"/>
    <col min="9218" max="9219" width="22.33203125" style="95" customWidth="1"/>
    <col min="9220" max="9220" width="54.33203125" style="95" customWidth="1"/>
    <col min="9221" max="9221" width="28.6640625" style="95" customWidth="1"/>
    <col min="9222" max="9222" width="22.33203125" style="95" customWidth="1"/>
    <col min="9223" max="9225" width="10" style="95" customWidth="1"/>
    <col min="9226" max="9226" width="10.33203125" style="95" customWidth="1"/>
    <col min="9227" max="9470" width="9.109375" style="95"/>
    <col min="9471" max="9472" width="7.6640625" style="95" customWidth="1"/>
    <col min="9473" max="9473" width="44.44140625" style="95" customWidth="1"/>
    <col min="9474" max="9475" width="22.33203125" style="95" customWidth="1"/>
    <col min="9476" max="9476" width="54.33203125" style="95" customWidth="1"/>
    <col min="9477" max="9477" width="28.6640625" style="95" customWidth="1"/>
    <col min="9478" max="9478" width="22.33203125" style="95" customWidth="1"/>
    <col min="9479" max="9481" width="10" style="95" customWidth="1"/>
    <col min="9482" max="9482" width="10.33203125" style="95" customWidth="1"/>
    <col min="9483" max="9726" width="9.109375" style="95"/>
    <col min="9727" max="9728" width="7.6640625" style="95" customWidth="1"/>
    <col min="9729" max="9729" width="44.44140625" style="95" customWidth="1"/>
    <col min="9730" max="9731" width="22.33203125" style="95" customWidth="1"/>
    <col min="9732" max="9732" width="54.33203125" style="95" customWidth="1"/>
    <col min="9733" max="9733" width="28.6640625" style="95" customWidth="1"/>
    <col min="9734" max="9734" width="22.33203125" style="95" customWidth="1"/>
    <col min="9735" max="9737" width="10" style="95" customWidth="1"/>
    <col min="9738" max="9738" width="10.33203125" style="95" customWidth="1"/>
    <col min="9739" max="9982" width="9.109375" style="95"/>
    <col min="9983" max="9984" width="7.6640625" style="95" customWidth="1"/>
    <col min="9985" max="9985" width="44.44140625" style="95" customWidth="1"/>
    <col min="9986" max="9987" width="22.33203125" style="95" customWidth="1"/>
    <col min="9988" max="9988" width="54.33203125" style="95" customWidth="1"/>
    <col min="9989" max="9989" width="28.6640625" style="95" customWidth="1"/>
    <col min="9990" max="9990" width="22.33203125" style="95" customWidth="1"/>
    <col min="9991" max="9993" width="10" style="95" customWidth="1"/>
    <col min="9994" max="9994" width="10.33203125" style="95" customWidth="1"/>
    <col min="9995" max="10238" width="9.109375" style="95"/>
    <col min="10239" max="10240" width="7.6640625" style="95" customWidth="1"/>
    <col min="10241" max="10241" width="44.44140625" style="95" customWidth="1"/>
    <col min="10242" max="10243" width="22.33203125" style="95" customWidth="1"/>
    <col min="10244" max="10244" width="54.33203125" style="95" customWidth="1"/>
    <col min="10245" max="10245" width="28.6640625" style="95" customWidth="1"/>
    <col min="10246" max="10246" width="22.33203125" style="95" customWidth="1"/>
    <col min="10247" max="10249" width="10" style="95" customWidth="1"/>
    <col min="10250" max="10250" width="10.33203125" style="95" customWidth="1"/>
    <col min="10251" max="10494" width="9.109375" style="95"/>
    <col min="10495" max="10496" width="7.6640625" style="95" customWidth="1"/>
    <col min="10497" max="10497" width="44.44140625" style="95" customWidth="1"/>
    <col min="10498" max="10499" width="22.33203125" style="95" customWidth="1"/>
    <col min="10500" max="10500" width="54.33203125" style="95" customWidth="1"/>
    <col min="10501" max="10501" width="28.6640625" style="95" customWidth="1"/>
    <col min="10502" max="10502" width="22.33203125" style="95" customWidth="1"/>
    <col min="10503" max="10505" width="10" style="95" customWidth="1"/>
    <col min="10506" max="10506" width="10.33203125" style="95" customWidth="1"/>
    <col min="10507" max="10750" width="9.109375" style="95"/>
    <col min="10751" max="10752" width="7.6640625" style="95" customWidth="1"/>
    <col min="10753" max="10753" width="44.44140625" style="95" customWidth="1"/>
    <col min="10754" max="10755" width="22.33203125" style="95" customWidth="1"/>
    <col min="10756" max="10756" width="54.33203125" style="95" customWidth="1"/>
    <col min="10757" max="10757" width="28.6640625" style="95" customWidth="1"/>
    <col min="10758" max="10758" width="22.33203125" style="95" customWidth="1"/>
    <col min="10759" max="10761" width="10" style="95" customWidth="1"/>
    <col min="10762" max="10762" width="10.33203125" style="95" customWidth="1"/>
    <col min="10763" max="11006" width="9.109375" style="95"/>
    <col min="11007" max="11008" width="7.6640625" style="95" customWidth="1"/>
    <col min="11009" max="11009" width="44.44140625" style="95" customWidth="1"/>
    <col min="11010" max="11011" width="22.33203125" style="95" customWidth="1"/>
    <col min="11012" max="11012" width="54.33203125" style="95" customWidth="1"/>
    <col min="11013" max="11013" width="28.6640625" style="95" customWidth="1"/>
    <col min="11014" max="11014" width="22.33203125" style="95" customWidth="1"/>
    <col min="11015" max="11017" width="10" style="95" customWidth="1"/>
    <col min="11018" max="11018" width="10.33203125" style="95" customWidth="1"/>
    <col min="11019" max="11262" width="9.109375" style="95"/>
    <col min="11263" max="11264" width="7.6640625" style="95" customWidth="1"/>
    <col min="11265" max="11265" width="44.44140625" style="95" customWidth="1"/>
    <col min="11266" max="11267" width="22.33203125" style="95" customWidth="1"/>
    <col min="11268" max="11268" width="54.33203125" style="95" customWidth="1"/>
    <col min="11269" max="11269" width="28.6640625" style="95" customWidth="1"/>
    <col min="11270" max="11270" width="22.33203125" style="95" customWidth="1"/>
    <col min="11271" max="11273" width="10" style="95" customWidth="1"/>
    <col min="11274" max="11274" width="10.33203125" style="95" customWidth="1"/>
    <col min="11275" max="11518" width="9.109375" style="95"/>
    <col min="11519" max="11520" width="7.6640625" style="95" customWidth="1"/>
    <col min="11521" max="11521" width="44.44140625" style="95" customWidth="1"/>
    <col min="11522" max="11523" width="22.33203125" style="95" customWidth="1"/>
    <col min="11524" max="11524" width="54.33203125" style="95" customWidth="1"/>
    <col min="11525" max="11525" width="28.6640625" style="95" customWidth="1"/>
    <col min="11526" max="11526" width="22.33203125" style="95" customWidth="1"/>
    <col min="11527" max="11529" width="10" style="95" customWidth="1"/>
    <col min="11530" max="11530" width="10.33203125" style="95" customWidth="1"/>
    <col min="11531" max="11774" width="9.109375" style="95"/>
    <col min="11775" max="11776" width="7.6640625" style="95" customWidth="1"/>
    <col min="11777" max="11777" width="44.44140625" style="95" customWidth="1"/>
    <col min="11778" max="11779" width="22.33203125" style="95" customWidth="1"/>
    <col min="11780" max="11780" width="54.33203125" style="95" customWidth="1"/>
    <col min="11781" max="11781" width="28.6640625" style="95" customWidth="1"/>
    <col min="11782" max="11782" width="22.33203125" style="95" customWidth="1"/>
    <col min="11783" max="11785" width="10" style="95" customWidth="1"/>
    <col min="11786" max="11786" width="10.33203125" style="95" customWidth="1"/>
    <col min="11787" max="12030" width="9.109375" style="95"/>
    <col min="12031" max="12032" width="7.6640625" style="95" customWidth="1"/>
    <col min="12033" max="12033" width="44.44140625" style="95" customWidth="1"/>
    <col min="12034" max="12035" width="22.33203125" style="95" customWidth="1"/>
    <col min="12036" max="12036" width="54.33203125" style="95" customWidth="1"/>
    <col min="12037" max="12037" width="28.6640625" style="95" customWidth="1"/>
    <col min="12038" max="12038" width="22.33203125" style="95" customWidth="1"/>
    <col min="12039" max="12041" width="10" style="95" customWidth="1"/>
    <col min="12042" max="12042" width="10.33203125" style="95" customWidth="1"/>
    <col min="12043" max="12286" width="9.109375" style="95"/>
    <col min="12287" max="12288" width="7.6640625" style="95" customWidth="1"/>
    <col min="12289" max="12289" width="44.44140625" style="95" customWidth="1"/>
    <col min="12290" max="12291" width="22.33203125" style="95" customWidth="1"/>
    <col min="12292" max="12292" width="54.33203125" style="95" customWidth="1"/>
    <col min="12293" max="12293" width="28.6640625" style="95" customWidth="1"/>
    <col min="12294" max="12294" width="22.33203125" style="95" customWidth="1"/>
    <col min="12295" max="12297" width="10" style="95" customWidth="1"/>
    <col min="12298" max="12298" width="10.33203125" style="95" customWidth="1"/>
    <col min="12299" max="12542" width="9.109375" style="95"/>
    <col min="12543" max="12544" width="7.6640625" style="95" customWidth="1"/>
    <col min="12545" max="12545" width="44.44140625" style="95" customWidth="1"/>
    <col min="12546" max="12547" width="22.33203125" style="95" customWidth="1"/>
    <col min="12548" max="12548" width="54.33203125" style="95" customWidth="1"/>
    <col min="12549" max="12549" width="28.6640625" style="95" customWidth="1"/>
    <col min="12550" max="12550" width="22.33203125" style="95" customWidth="1"/>
    <col min="12551" max="12553" width="10" style="95" customWidth="1"/>
    <col min="12554" max="12554" width="10.33203125" style="95" customWidth="1"/>
    <col min="12555" max="12798" width="9.109375" style="95"/>
    <col min="12799" max="12800" width="7.6640625" style="95" customWidth="1"/>
    <col min="12801" max="12801" width="44.44140625" style="95" customWidth="1"/>
    <col min="12802" max="12803" width="22.33203125" style="95" customWidth="1"/>
    <col min="12804" max="12804" width="54.33203125" style="95" customWidth="1"/>
    <col min="12805" max="12805" width="28.6640625" style="95" customWidth="1"/>
    <col min="12806" max="12806" width="22.33203125" style="95" customWidth="1"/>
    <col min="12807" max="12809" width="10" style="95" customWidth="1"/>
    <col min="12810" max="12810" width="10.33203125" style="95" customWidth="1"/>
    <col min="12811" max="13054" width="9.109375" style="95"/>
    <col min="13055" max="13056" width="7.6640625" style="95" customWidth="1"/>
    <col min="13057" max="13057" width="44.44140625" style="95" customWidth="1"/>
    <col min="13058" max="13059" width="22.33203125" style="95" customWidth="1"/>
    <col min="13060" max="13060" width="54.33203125" style="95" customWidth="1"/>
    <col min="13061" max="13061" width="28.6640625" style="95" customWidth="1"/>
    <col min="13062" max="13062" width="22.33203125" style="95" customWidth="1"/>
    <col min="13063" max="13065" width="10" style="95" customWidth="1"/>
    <col min="13066" max="13066" width="10.33203125" style="95" customWidth="1"/>
    <col min="13067" max="13310" width="9.109375" style="95"/>
    <col min="13311" max="13312" width="7.6640625" style="95" customWidth="1"/>
    <col min="13313" max="13313" width="44.44140625" style="95" customWidth="1"/>
    <col min="13314" max="13315" width="22.33203125" style="95" customWidth="1"/>
    <col min="13316" max="13316" width="54.33203125" style="95" customWidth="1"/>
    <col min="13317" max="13317" width="28.6640625" style="95" customWidth="1"/>
    <col min="13318" max="13318" width="22.33203125" style="95" customWidth="1"/>
    <col min="13319" max="13321" width="10" style="95" customWidth="1"/>
    <col min="13322" max="13322" width="10.33203125" style="95" customWidth="1"/>
    <col min="13323" max="13566" width="9.109375" style="95"/>
    <col min="13567" max="13568" width="7.6640625" style="95" customWidth="1"/>
    <col min="13569" max="13569" width="44.44140625" style="95" customWidth="1"/>
    <col min="13570" max="13571" width="22.33203125" style="95" customWidth="1"/>
    <col min="13572" max="13572" width="54.33203125" style="95" customWidth="1"/>
    <col min="13573" max="13573" width="28.6640625" style="95" customWidth="1"/>
    <col min="13574" max="13574" width="22.33203125" style="95" customWidth="1"/>
    <col min="13575" max="13577" width="10" style="95" customWidth="1"/>
    <col min="13578" max="13578" width="10.33203125" style="95" customWidth="1"/>
    <col min="13579" max="13822" width="9.109375" style="95"/>
    <col min="13823" max="13824" width="7.6640625" style="95" customWidth="1"/>
    <col min="13825" max="13825" width="44.44140625" style="95" customWidth="1"/>
    <col min="13826" max="13827" width="22.33203125" style="95" customWidth="1"/>
    <col min="13828" max="13828" width="54.33203125" style="95" customWidth="1"/>
    <col min="13829" max="13829" width="28.6640625" style="95" customWidth="1"/>
    <col min="13830" max="13830" width="22.33203125" style="95" customWidth="1"/>
    <col min="13831" max="13833" width="10" style="95" customWidth="1"/>
    <col min="13834" max="13834" width="10.33203125" style="95" customWidth="1"/>
    <col min="13835" max="14078" width="9.109375" style="95"/>
    <col min="14079" max="14080" width="7.6640625" style="95" customWidth="1"/>
    <col min="14081" max="14081" width="44.44140625" style="95" customWidth="1"/>
    <col min="14082" max="14083" width="22.33203125" style="95" customWidth="1"/>
    <col min="14084" max="14084" width="54.33203125" style="95" customWidth="1"/>
    <col min="14085" max="14085" width="28.6640625" style="95" customWidth="1"/>
    <col min="14086" max="14086" width="22.33203125" style="95" customWidth="1"/>
    <col min="14087" max="14089" width="10" style="95" customWidth="1"/>
    <col min="14090" max="14090" width="10.33203125" style="95" customWidth="1"/>
    <col min="14091" max="14334" width="9.109375" style="95"/>
    <col min="14335" max="14336" width="7.6640625" style="95" customWidth="1"/>
    <col min="14337" max="14337" width="44.44140625" style="95" customWidth="1"/>
    <col min="14338" max="14339" width="22.33203125" style="95" customWidth="1"/>
    <col min="14340" max="14340" width="54.33203125" style="95" customWidth="1"/>
    <col min="14341" max="14341" width="28.6640625" style="95" customWidth="1"/>
    <col min="14342" max="14342" width="22.33203125" style="95" customWidth="1"/>
    <col min="14343" max="14345" width="10" style="95" customWidth="1"/>
    <col min="14346" max="14346" width="10.33203125" style="95" customWidth="1"/>
    <col min="14347" max="14590" width="9.109375" style="95"/>
    <col min="14591" max="14592" width="7.6640625" style="95" customWidth="1"/>
    <col min="14593" max="14593" width="44.44140625" style="95" customWidth="1"/>
    <col min="14594" max="14595" width="22.33203125" style="95" customWidth="1"/>
    <col min="14596" max="14596" width="54.33203125" style="95" customWidth="1"/>
    <col min="14597" max="14597" width="28.6640625" style="95" customWidth="1"/>
    <col min="14598" max="14598" width="22.33203125" style="95" customWidth="1"/>
    <col min="14599" max="14601" width="10" style="95" customWidth="1"/>
    <col min="14602" max="14602" width="10.33203125" style="95" customWidth="1"/>
    <col min="14603" max="14846" width="9.109375" style="95"/>
    <col min="14847" max="14848" width="7.6640625" style="95" customWidth="1"/>
    <col min="14849" max="14849" width="44.44140625" style="95" customWidth="1"/>
    <col min="14850" max="14851" width="22.33203125" style="95" customWidth="1"/>
    <col min="14852" max="14852" width="54.33203125" style="95" customWidth="1"/>
    <col min="14853" max="14853" width="28.6640625" style="95" customWidth="1"/>
    <col min="14854" max="14854" width="22.33203125" style="95" customWidth="1"/>
    <col min="14855" max="14857" width="10" style="95" customWidth="1"/>
    <col min="14858" max="14858" width="10.33203125" style="95" customWidth="1"/>
    <col min="14859" max="15102" width="9.109375" style="95"/>
    <col min="15103" max="15104" width="7.6640625" style="95" customWidth="1"/>
    <col min="15105" max="15105" width="44.44140625" style="95" customWidth="1"/>
    <col min="15106" max="15107" width="22.33203125" style="95" customWidth="1"/>
    <col min="15108" max="15108" width="54.33203125" style="95" customWidth="1"/>
    <col min="15109" max="15109" width="28.6640625" style="95" customWidth="1"/>
    <col min="15110" max="15110" width="22.33203125" style="95" customWidth="1"/>
    <col min="15111" max="15113" width="10" style="95" customWidth="1"/>
    <col min="15114" max="15114" width="10.33203125" style="95" customWidth="1"/>
    <col min="15115" max="15358" width="9.109375" style="95"/>
    <col min="15359" max="15360" width="7.6640625" style="95" customWidth="1"/>
    <col min="15361" max="15361" width="44.44140625" style="95" customWidth="1"/>
    <col min="15362" max="15363" width="22.33203125" style="95" customWidth="1"/>
    <col min="15364" max="15364" width="54.33203125" style="95" customWidth="1"/>
    <col min="15365" max="15365" width="28.6640625" style="95" customWidth="1"/>
    <col min="15366" max="15366" width="22.33203125" style="95" customWidth="1"/>
    <col min="15367" max="15369" width="10" style="95" customWidth="1"/>
    <col min="15370" max="15370" width="10.33203125" style="95" customWidth="1"/>
    <col min="15371" max="15614" width="9.109375" style="95"/>
    <col min="15615" max="15616" width="7.6640625" style="95" customWidth="1"/>
    <col min="15617" max="15617" width="44.44140625" style="95" customWidth="1"/>
    <col min="15618" max="15619" width="22.33203125" style="95" customWidth="1"/>
    <col min="15620" max="15620" width="54.33203125" style="95" customWidth="1"/>
    <col min="15621" max="15621" width="28.6640625" style="95" customWidth="1"/>
    <col min="15622" max="15622" width="22.33203125" style="95" customWidth="1"/>
    <col min="15623" max="15625" width="10" style="95" customWidth="1"/>
    <col min="15626" max="15626" width="10.33203125" style="95" customWidth="1"/>
    <col min="15627" max="15870" width="9.109375" style="95"/>
    <col min="15871" max="15872" width="7.6640625" style="95" customWidth="1"/>
    <col min="15873" max="15873" width="44.44140625" style="95" customWidth="1"/>
    <col min="15874" max="15875" width="22.33203125" style="95" customWidth="1"/>
    <col min="15876" max="15876" width="54.33203125" style="95" customWidth="1"/>
    <col min="15877" max="15877" width="28.6640625" style="95" customWidth="1"/>
    <col min="15878" max="15878" width="22.33203125" style="95" customWidth="1"/>
    <col min="15879" max="15881" width="10" style="95" customWidth="1"/>
    <col min="15882" max="15882" width="10.33203125" style="95" customWidth="1"/>
    <col min="15883" max="16126" width="9.109375" style="95"/>
    <col min="16127" max="16128" width="7.6640625" style="95" customWidth="1"/>
    <col min="16129" max="16129" width="44.44140625" style="95" customWidth="1"/>
    <col min="16130" max="16131" width="22.33203125" style="95" customWidth="1"/>
    <col min="16132" max="16132" width="54.33203125" style="95" customWidth="1"/>
    <col min="16133" max="16133" width="28.6640625" style="95" customWidth="1"/>
    <col min="16134" max="16134" width="22.33203125" style="95" customWidth="1"/>
    <col min="16135" max="16137" width="10" style="95" customWidth="1"/>
    <col min="16138" max="16138" width="10.33203125" style="95" customWidth="1"/>
    <col min="16139" max="16384" width="9.109375" style="95"/>
  </cols>
  <sheetData>
    <row r="1" spans="1:9" ht="22.8" customHeight="1" x14ac:dyDescent="0.15">
      <c r="H1" s="236" t="s">
        <v>291</v>
      </c>
      <c r="I1" s="236"/>
    </row>
    <row r="2" spans="1:9" s="105" customFormat="1" ht="22.8" customHeight="1" x14ac:dyDescent="0.2">
      <c r="A2" s="104" t="s">
        <v>316</v>
      </c>
      <c r="B2" s="104"/>
      <c r="C2" s="104"/>
      <c r="D2" s="104"/>
      <c r="E2" s="104"/>
      <c r="F2" s="104"/>
      <c r="G2" s="104"/>
      <c r="H2" s="236" t="s">
        <v>292</v>
      </c>
      <c r="I2" s="236"/>
    </row>
    <row r="3" spans="1:9" s="92" customFormat="1" ht="22.8" customHeight="1" x14ac:dyDescent="0.2">
      <c r="A3" s="91"/>
      <c r="B3" s="91"/>
      <c r="C3" s="91"/>
      <c r="D3" s="91"/>
      <c r="E3" s="91"/>
      <c r="F3" s="91"/>
      <c r="G3" s="91"/>
      <c r="H3" s="93"/>
      <c r="I3" s="94"/>
    </row>
    <row r="4" spans="1:9" ht="21.6" customHeight="1" x14ac:dyDescent="0.15">
      <c r="A4" s="237" t="s">
        <v>16</v>
      </c>
      <c r="B4" s="237"/>
      <c r="C4" s="238" t="s">
        <v>0</v>
      </c>
      <c r="D4" s="238" t="s">
        <v>1</v>
      </c>
      <c r="E4" s="238"/>
      <c r="F4" s="238"/>
      <c r="G4" s="238"/>
      <c r="H4" s="239" t="s">
        <v>283</v>
      </c>
      <c r="I4" s="240" t="s">
        <v>37</v>
      </c>
    </row>
    <row r="5" spans="1:9" ht="21.6" customHeight="1" x14ac:dyDescent="0.15">
      <c r="A5" s="96" t="s">
        <v>4</v>
      </c>
      <c r="B5" s="96" t="s">
        <v>5</v>
      </c>
      <c r="C5" s="238"/>
      <c r="D5" s="238"/>
      <c r="E5" s="238"/>
      <c r="F5" s="238"/>
      <c r="G5" s="238"/>
      <c r="H5" s="239"/>
      <c r="I5" s="241"/>
    </row>
    <row r="6" spans="1:9" ht="75.599999999999994" customHeight="1" x14ac:dyDescent="0.15">
      <c r="A6" s="96" t="s">
        <v>315</v>
      </c>
      <c r="B6" s="96">
        <v>2111</v>
      </c>
      <c r="C6" s="292" t="s">
        <v>326</v>
      </c>
      <c r="D6" s="290" t="s">
        <v>324</v>
      </c>
      <c r="E6" s="233" t="s">
        <v>321</v>
      </c>
      <c r="F6" s="98" t="s">
        <v>342</v>
      </c>
      <c r="G6" s="106"/>
      <c r="H6" s="99">
        <v>442</v>
      </c>
      <c r="I6" s="96" t="s">
        <v>8</v>
      </c>
    </row>
    <row r="7" spans="1:9" ht="75.599999999999994" customHeight="1" x14ac:dyDescent="0.15">
      <c r="A7" s="96" t="s">
        <v>315</v>
      </c>
      <c r="B7" s="96">
        <v>2112</v>
      </c>
      <c r="C7" s="292" t="s">
        <v>327</v>
      </c>
      <c r="D7" s="291"/>
      <c r="E7" s="234"/>
      <c r="F7" s="98" t="s">
        <v>322</v>
      </c>
      <c r="G7" s="200" t="s">
        <v>323</v>
      </c>
      <c r="H7" s="99">
        <v>438</v>
      </c>
      <c r="I7" s="96" t="s">
        <v>8</v>
      </c>
    </row>
    <row r="8" spans="1:9" ht="75.599999999999994" customHeight="1" x14ac:dyDescent="0.15">
      <c r="A8" s="96" t="s">
        <v>315</v>
      </c>
      <c r="B8" s="96">
        <v>4001</v>
      </c>
      <c r="C8" s="292" t="s">
        <v>328</v>
      </c>
      <c r="D8" s="289" t="s">
        <v>330</v>
      </c>
      <c r="E8" s="108" t="s">
        <v>325</v>
      </c>
      <c r="F8" s="98" t="s">
        <v>344</v>
      </c>
      <c r="G8" s="106"/>
      <c r="H8" s="99">
        <v>300</v>
      </c>
      <c r="I8" s="96" t="s">
        <v>8</v>
      </c>
    </row>
    <row r="9" spans="1:9" ht="75.599999999999994" customHeight="1" x14ac:dyDescent="0.15">
      <c r="A9" s="96" t="s">
        <v>315</v>
      </c>
      <c r="B9" s="96">
        <v>6132</v>
      </c>
      <c r="C9" s="292" t="s">
        <v>329</v>
      </c>
      <c r="D9" s="289" t="s">
        <v>331</v>
      </c>
      <c r="E9" s="108" t="s">
        <v>325</v>
      </c>
      <c r="F9" s="98" t="s">
        <v>343</v>
      </c>
      <c r="G9" s="200"/>
      <c r="H9" s="99">
        <v>300</v>
      </c>
      <c r="I9" s="96" t="s">
        <v>8</v>
      </c>
    </row>
    <row r="10" spans="1:9" ht="75.599999999999994" customHeight="1" x14ac:dyDescent="0.15">
      <c r="A10" s="294" t="s">
        <v>315</v>
      </c>
      <c r="B10" s="294">
        <v>6207</v>
      </c>
      <c r="C10" s="295" t="s">
        <v>332</v>
      </c>
      <c r="D10" s="296" t="s">
        <v>333</v>
      </c>
      <c r="E10" s="296" t="s">
        <v>334</v>
      </c>
      <c r="F10" s="297" t="s">
        <v>338</v>
      </c>
      <c r="G10" s="298"/>
      <c r="H10" s="299">
        <v>9</v>
      </c>
      <c r="I10" s="294" t="s">
        <v>8</v>
      </c>
    </row>
    <row r="11" spans="1:9" ht="75.599999999999994" customHeight="1" x14ac:dyDescent="0.15">
      <c r="A11" s="294" t="s">
        <v>315</v>
      </c>
      <c r="B11" s="294">
        <v>6208</v>
      </c>
      <c r="C11" s="295" t="s">
        <v>335</v>
      </c>
      <c r="D11" s="300"/>
      <c r="E11" s="300"/>
      <c r="F11" s="297" t="s">
        <v>340</v>
      </c>
      <c r="G11" s="298"/>
      <c r="H11" s="299">
        <v>15</v>
      </c>
      <c r="I11" s="294" t="s">
        <v>8</v>
      </c>
    </row>
    <row r="12" spans="1:9" ht="75.599999999999994" customHeight="1" x14ac:dyDescent="0.15">
      <c r="A12" s="294" t="s">
        <v>315</v>
      </c>
      <c r="B12" s="294">
        <v>6209</v>
      </c>
      <c r="C12" s="295" t="s">
        <v>336</v>
      </c>
      <c r="D12" s="300"/>
      <c r="E12" s="300"/>
      <c r="F12" s="297" t="s">
        <v>339</v>
      </c>
      <c r="G12" s="298"/>
      <c r="H12" s="299">
        <v>16</v>
      </c>
      <c r="I12" s="294" t="s">
        <v>8</v>
      </c>
    </row>
    <row r="13" spans="1:9" ht="75.599999999999994" customHeight="1" x14ac:dyDescent="0.15">
      <c r="A13" s="294" t="s">
        <v>315</v>
      </c>
      <c r="B13" s="294">
        <v>6210</v>
      </c>
      <c r="C13" s="295" t="s">
        <v>337</v>
      </c>
      <c r="D13" s="301"/>
      <c r="E13" s="301"/>
      <c r="F13" s="297" t="s">
        <v>341</v>
      </c>
      <c r="G13" s="298"/>
      <c r="H13" s="302">
        <v>22</v>
      </c>
      <c r="I13" s="294" t="s">
        <v>8</v>
      </c>
    </row>
    <row r="14" spans="1:9" ht="75.599999999999994" customHeight="1" x14ac:dyDescent="0.15"/>
    <row r="15" spans="1:9" ht="75.599999999999994" customHeight="1" x14ac:dyDescent="0.15"/>
    <row r="16" spans="1:9" ht="12" x14ac:dyDescent="0.15"/>
    <row r="17" ht="12" x14ac:dyDescent="0.15"/>
    <row r="18" ht="12" x14ac:dyDescent="0.15"/>
    <row r="19" ht="12" x14ac:dyDescent="0.15"/>
    <row r="20" ht="12" x14ac:dyDescent="0.15"/>
    <row r="21" ht="12" x14ac:dyDescent="0.15"/>
    <row r="22" ht="12" x14ac:dyDescent="0.15"/>
    <row r="23" ht="12" x14ac:dyDescent="0.15"/>
    <row r="24" ht="12" x14ac:dyDescent="0.15"/>
    <row r="25" ht="12" x14ac:dyDescent="0.15"/>
    <row r="26" ht="12" x14ac:dyDescent="0.15"/>
    <row r="27" ht="12" x14ac:dyDescent="0.15"/>
    <row r="28" ht="12" x14ac:dyDescent="0.15"/>
    <row r="29" ht="12" x14ac:dyDescent="0.15"/>
    <row r="30" ht="12" x14ac:dyDescent="0.15"/>
    <row r="31" ht="12" x14ac:dyDescent="0.15"/>
    <row r="32" ht="12" x14ac:dyDescent="0.15"/>
    <row r="33" ht="12" x14ac:dyDescent="0.15"/>
    <row r="34" ht="12" x14ac:dyDescent="0.15"/>
    <row r="35" ht="12" x14ac:dyDescent="0.15"/>
    <row r="36" ht="12" x14ac:dyDescent="0.15"/>
    <row r="37" ht="12" x14ac:dyDescent="0.15"/>
    <row r="38" ht="12" x14ac:dyDescent="0.15"/>
    <row r="39" ht="12" x14ac:dyDescent="0.15"/>
    <row r="40" ht="12" x14ac:dyDescent="0.15"/>
    <row r="41" ht="12" x14ac:dyDescent="0.15"/>
    <row r="42" ht="12" x14ac:dyDescent="0.15"/>
    <row r="43" ht="12" x14ac:dyDescent="0.15"/>
    <row r="44" ht="12" x14ac:dyDescent="0.15"/>
    <row r="45" ht="12" x14ac:dyDescent="0.15"/>
    <row r="46" ht="12" x14ac:dyDescent="0.15"/>
    <row r="47" ht="12" x14ac:dyDescent="0.15"/>
    <row r="48" ht="12" x14ac:dyDescent="0.15"/>
    <row r="49" ht="12" x14ac:dyDescent="0.15"/>
    <row r="50" ht="12" x14ac:dyDescent="0.15"/>
    <row r="51" ht="12" x14ac:dyDescent="0.15"/>
    <row r="52" ht="12" x14ac:dyDescent="0.15"/>
    <row r="53" ht="12" x14ac:dyDescent="0.15"/>
    <row r="54" ht="12" x14ac:dyDescent="0.15"/>
    <row r="55" ht="12" x14ac:dyDescent="0.15"/>
    <row r="56" ht="12" x14ac:dyDescent="0.15"/>
    <row r="57" ht="12" x14ac:dyDescent="0.15"/>
    <row r="58" ht="12" x14ac:dyDescent="0.15"/>
    <row r="59" ht="12" x14ac:dyDescent="0.15"/>
    <row r="60" ht="12" x14ac:dyDescent="0.15"/>
    <row r="61" ht="12" x14ac:dyDescent="0.15"/>
    <row r="62" ht="12" x14ac:dyDescent="0.15"/>
    <row r="63" ht="12" x14ac:dyDescent="0.15"/>
    <row r="64" ht="12" x14ac:dyDescent="0.15"/>
    <row r="65" ht="12" x14ac:dyDescent="0.15"/>
    <row r="66" ht="12" x14ac:dyDescent="0.15"/>
    <row r="67" ht="12" x14ac:dyDescent="0.15"/>
    <row r="68" ht="12" x14ac:dyDescent="0.15"/>
    <row r="69" ht="12" x14ac:dyDescent="0.15"/>
    <row r="70" ht="12" x14ac:dyDescent="0.15"/>
    <row r="71" ht="12" x14ac:dyDescent="0.15"/>
    <row r="72" ht="12" x14ac:dyDescent="0.15"/>
    <row r="73" ht="12" x14ac:dyDescent="0.15"/>
    <row r="74" ht="12" x14ac:dyDescent="0.15"/>
    <row r="75" ht="12" x14ac:dyDescent="0.15"/>
    <row r="76" ht="12" x14ac:dyDescent="0.15"/>
    <row r="77" ht="12" x14ac:dyDescent="0.15"/>
    <row r="78" ht="12" x14ac:dyDescent="0.15"/>
    <row r="79" ht="12" x14ac:dyDescent="0.15"/>
    <row r="80" ht="12" x14ac:dyDescent="0.15"/>
    <row r="81" ht="12" x14ac:dyDescent="0.15"/>
    <row r="82" ht="12" x14ac:dyDescent="0.15"/>
    <row r="83" ht="12" x14ac:dyDescent="0.15"/>
    <row r="84" ht="12" x14ac:dyDescent="0.15"/>
    <row r="85" ht="12" x14ac:dyDescent="0.15"/>
    <row r="86" ht="12" x14ac:dyDescent="0.15"/>
    <row r="87" ht="12" x14ac:dyDescent="0.15"/>
    <row r="88" ht="12" x14ac:dyDescent="0.15"/>
    <row r="89" ht="12" x14ac:dyDescent="0.15"/>
    <row r="90" ht="12" x14ac:dyDescent="0.15"/>
    <row r="91" ht="12" x14ac:dyDescent="0.15"/>
    <row r="92" ht="12" x14ac:dyDescent="0.15"/>
    <row r="93" ht="12" x14ac:dyDescent="0.15"/>
    <row r="94" ht="12" x14ac:dyDescent="0.15"/>
    <row r="95" ht="12" x14ac:dyDescent="0.15"/>
    <row r="96" ht="12" x14ac:dyDescent="0.15"/>
    <row r="97" ht="12" x14ac:dyDescent="0.15"/>
    <row r="98" ht="12" x14ac:dyDescent="0.15"/>
    <row r="99" ht="12" x14ac:dyDescent="0.15"/>
    <row r="100" ht="12" x14ac:dyDescent="0.15"/>
    <row r="101" ht="12" x14ac:dyDescent="0.15"/>
    <row r="102" ht="12" x14ac:dyDescent="0.15"/>
    <row r="103" ht="12" x14ac:dyDescent="0.15"/>
    <row r="104" ht="12" x14ac:dyDescent="0.15"/>
    <row r="105" ht="12" x14ac:dyDescent="0.15"/>
    <row r="106" ht="12" x14ac:dyDescent="0.15"/>
    <row r="107" ht="12" x14ac:dyDescent="0.15"/>
    <row r="108" ht="12" x14ac:dyDescent="0.15"/>
    <row r="109" ht="12" x14ac:dyDescent="0.15"/>
    <row r="110" ht="12" x14ac:dyDescent="0.15"/>
    <row r="111" ht="12" x14ac:dyDescent="0.15"/>
    <row r="112" ht="12" x14ac:dyDescent="0.15"/>
    <row r="113" ht="12" x14ac:dyDescent="0.15"/>
    <row r="114" ht="12" x14ac:dyDescent="0.15"/>
    <row r="115" ht="12" x14ac:dyDescent="0.15"/>
    <row r="116" ht="12" x14ac:dyDescent="0.15"/>
    <row r="117" ht="12" x14ac:dyDescent="0.15"/>
    <row r="118" ht="12" x14ac:dyDescent="0.15"/>
    <row r="119" ht="12" x14ac:dyDescent="0.15"/>
    <row r="120" ht="12" x14ac:dyDescent="0.15"/>
    <row r="121" ht="12" x14ac:dyDescent="0.15"/>
    <row r="122" ht="12" x14ac:dyDescent="0.15"/>
    <row r="123" ht="12" x14ac:dyDescent="0.15"/>
    <row r="124" ht="12" x14ac:dyDescent="0.15"/>
    <row r="125" ht="12" x14ac:dyDescent="0.15"/>
    <row r="126" ht="12" x14ac:dyDescent="0.15"/>
    <row r="127" ht="12" x14ac:dyDescent="0.15"/>
    <row r="128" ht="12" x14ac:dyDescent="0.15"/>
    <row r="129" ht="12" x14ac:dyDescent="0.15"/>
    <row r="130" ht="12" x14ac:dyDescent="0.15"/>
    <row r="131" ht="12" x14ac:dyDescent="0.15"/>
  </sheetData>
  <mergeCells count="11">
    <mergeCell ref="H1:I1"/>
    <mergeCell ref="H2:I2"/>
    <mergeCell ref="A4:B4"/>
    <mergeCell ref="C4:C5"/>
    <mergeCell ref="D4:G5"/>
    <mergeCell ref="H4:H5"/>
    <mergeCell ref="I4:I5"/>
    <mergeCell ref="D6:D7"/>
    <mergeCell ref="E6:E7"/>
    <mergeCell ref="D10:D13"/>
    <mergeCell ref="E10:E13"/>
  </mergeCells>
  <phoneticPr fontId="3"/>
  <pageMargins left="0.59055118110236227" right="0.59055118110236227" top="0.78740157480314965" bottom="0.74803149606299213" header="0.31496062992125984" footer="0.31496062992125984"/>
  <pageSetup paperSize="8" scale="80" firstPageNumber="17" fitToHeight="0"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62413B-EDAE-4835-9CB2-AC3099F463EB}">
  <ds:schemaRefs>
    <ds:schemaRef ds:uri="http://schemas.microsoft.com/sharepoint/v3/contenttype/forms"/>
  </ds:schemaRefs>
</ds:datastoreItem>
</file>

<file path=customXml/itemProps2.xml><?xml version="1.0" encoding="utf-8"?>
<ds:datastoreItem xmlns:ds="http://schemas.openxmlformats.org/officeDocument/2006/customXml" ds:itemID="{CB70C4A9-DA4A-4A10-B434-911858C9F2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9A4CE6-6FC4-4586-9ECA-9967363349B7}">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A2　訪問型（独自１）</vt:lpstr>
      <vt:lpstr>A3　訪問型 </vt:lpstr>
      <vt:lpstr>A6通所型（独自１）</vt:lpstr>
      <vt:lpstr>A7　通所型</vt:lpstr>
      <vt:lpstr>AF　介護予防ケアマネジメント</vt:lpstr>
      <vt:lpstr>'A2　訪問型（独自１）'!Print_Area</vt:lpstr>
      <vt:lpstr>'A6通所型（独自１）'!Print_Area</vt:lpstr>
      <vt:lpstr>'A2　訪問型（独自１）'!Print_Titles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mika_yamashita</dc:creator>
  <cp:lastModifiedBy>佐野　睦美</cp:lastModifiedBy>
  <cp:lastPrinted>2026-06-25T11:19:11Z</cp:lastPrinted>
  <dcterms:created xsi:type="dcterms:W3CDTF">2017-01-26T01:59:43Z</dcterms:created>
  <dcterms:modified xsi:type="dcterms:W3CDTF">2026-06-25T11:20:09Z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