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人口\平成30年度\動態\"/>
    </mc:Choice>
  </mc:AlternateContent>
  <bookViews>
    <workbookView xWindow="0" yWindow="0" windowWidth="20490" windowHeight="7770" firstSheet="13" activeTab="22"/>
  </bookViews>
  <sheets>
    <sheet name="4月" sheetId="1" r:id="rId1"/>
    <sheet name="4月表" sheetId="2" r:id="rId2"/>
    <sheet name="5月" sheetId="3" r:id="rId3"/>
    <sheet name="5月表" sheetId="4" r:id="rId4"/>
    <sheet name="6月" sheetId="5" r:id="rId5"/>
    <sheet name="6月表" sheetId="6" r:id="rId6"/>
    <sheet name="7月" sheetId="7" r:id="rId7"/>
    <sheet name="7月表" sheetId="8" r:id="rId8"/>
    <sheet name="8月" sheetId="9" r:id="rId9"/>
    <sheet name="8月表" sheetId="10" r:id="rId10"/>
    <sheet name="9月" sheetId="11" r:id="rId11"/>
    <sheet name="9月表" sheetId="12" r:id="rId12"/>
    <sheet name="10月" sheetId="13" r:id="rId13"/>
    <sheet name="10月表" sheetId="14" r:id="rId14"/>
    <sheet name="11月" sheetId="15" r:id="rId15"/>
    <sheet name="11月表" sheetId="16" r:id="rId16"/>
    <sheet name="12月" sheetId="17" r:id="rId17"/>
    <sheet name="12月表" sheetId="18" r:id="rId18"/>
    <sheet name="1月" sheetId="19" r:id="rId19"/>
    <sheet name="1月表" sheetId="20" r:id="rId20"/>
    <sheet name="2月" sheetId="21" r:id="rId21"/>
    <sheet name="2月表" sheetId="22" r:id="rId22"/>
    <sheet name="3月" sheetId="23" r:id="rId23"/>
    <sheet name="3月表" sheetId="24" r:id="rId24"/>
  </sheets>
  <calcPr calcId="152511"/>
</workbook>
</file>

<file path=xl/calcChain.xml><?xml version="1.0" encoding="utf-8"?>
<calcChain xmlns="http://schemas.openxmlformats.org/spreadsheetml/2006/main">
  <c r="B3" i="24" l="1"/>
  <c r="G22" i="23"/>
  <c r="A22" i="23"/>
  <c r="G21" i="23"/>
  <c r="E21" i="23" s="1"/>
  <c r="A21" i="23"/>
  <c r="G20" i="23"/>
  <c r="A20" i="23"/>
  <c r="G19" i="23"/>
  <c r="A19" i="23"/>
  <c r="G18" i="23"/>
  <c r="A18" i="23"/>
  <c r="G17" i="23"/>
  <c r="A17" i="23"/>
  <c r="G16" i="23"/>
  <c r="A16" i="23"/>
  <c r="G15" i="23"/>
  <c r="A15" i="23"/>
  <c r="G14" i="23"/>
  <c r="A14" i="23"/>
  <c r="G13" i="23"/>
  <c r="E13" i="23" s="1"/>
  <c r="A13" i="23"/>
  <c r="G12" i="23"/>
  <c r="A12" i="23"/>
  <c r="G11" i="23"/>
  <c r="A11" i="23"/>
  <c r="G10" i="23"/>
  <c r="A10" i="23"/>
  <c r="G9" i="23"/>
  <c r="A9" i="23"/>
  <c r="G8" i="23"/>
  <c r="A8" i="23"/>
  <c r="G7" i="23"/>
  <c r="A7" i="23"/>
  <c r="G6" i="23"/>
  <c r="A6" i="23"/>
  <c r="G5" i="23"/>
  <c r="E5" i="23" s="1"/>
  <c r="A5" i="23"/>
  <c r="B3" i="22"/>
  <c r="G22" i="21"/>
  <c r="A22" i="21"/>
  <c r="E22" i="21" s="1"/>
  <c r="G21" i="21"/>
  <c r="A21" i="21"/>
  <c r="G20" i="21"/>
  <c r="A20" i="21"/>
  <c r="G19" i="21"/>
  <c r="A19" i="21"/>
  <c r="G18" i="21"/>
  <c r="A18" i="21"/>
  <c r="G17" i="21"/>
  <c r="A17" i="21"/>
  <c r="G16" i="21"/>
  <c r="A16" i="21"/>
  <c r="G15" i="21"/>
  <c r="A15" i="21"/>
  <c r="G14" i="21"/>
  <c r="A14" i="21"/>
  <c r="G13" i="21"/>
  <c r="A13" i="21"/>
  <c r="E13" i="21" s="1"/>
  <c r="G12" i="21"/>
  <c r="A12" i="21"/>
  <c r="E12" i="21" s="1"/>
  <c r="G11" i="21"/>
  <c r="A11" i="21"/>
  <c r="G10" i="21"/>
  <c r="A10" i="21"/>
  <c r="G9" i="21"/>
  <c r="A9" i="21"/>
  <c r="G8" i="21"/>
  <c r="A8" i="21"/>
  <c r="G7" i="21"/>
  <c r="A7" i="21"/>
  <c r="G6" i="21"/>
  <c r="A6" i="21"/>
  <c r="E6" i="21" s="1"/>
  <c r="G5" i="21"/>
  <c r="A5" i="21"/>
  <c r="B3" i="20"/>
  <c r="G22" i="19"/>
  <c r="A22" i="19"/>
  <c r="G21" i="19"/>
  <c r="A21" i="19"/>
  <c r="G20" i="19"/>
  <c r="A20" i="19"/>
  <c r="G19" i="19"/>
  <c r="A19" i="19"/>
  <c r="G18" i="19"/>
  <c r="A18" i="19"/>
  <c r="G17" i="19"/>
  <c r="A17" i="19"/>
  <c r="G16" i="19"/>
  <c r="E16" i="19" s="1"/>
  <c r="A16" i="19"/>
  <c r="G15" i="19"/>
  <c r="A15" i="19"/>
  <c r="G14" i="19"/>
  <c r="E14" i="19" s="1"/>
  <c r="A14" i="19"/>
  <c r="G13" i="19"/>
  <c r="A13" i="19"/>
  <c r="G12" i="19"/>
  <c r="E12" i="19" s="1"/>
  <c r="A12" i="19"/>
  <c r="G11" i="19"/>
  <c r="A11" i="19"/>
  <c r="G10" i="19"/>
  <c r="E10" i="19" s="1"/>
  <c r="A10" i="19"/>
  <c r="G9" i="19"/>
  <c r="A9" i="19"/>
  <c r="G8" i="19"/>
  <c r="E8" i="19" s="1"/>
  <c r="A8" i="19"/>
  <c r="G7" i="19"/>
  <c r="A7" i="19"/>
  <c r="G6" i="19"/>
  <c r="E6" i="19" s="1"/>
  <c r="A6" i="19"/>
  <c r="G5" i="19"/>
  <c r="A5" i="19"/>
  <c r="B3" i="18"/>
  <c r="G22" i="17"/>
  <c r="A22" i="17"/>
  <c r="G21" i="17"/>
  <c r="A21" i="17"/>
  <c r="E21" i="17" s="1"/>
  <c r="G20" i="17"/>
  <c r="A20" i="17"/>
  <c r="G19" i="17"/>
  <c r="A19" i="17"/>
  <c r="G18" i="17"/>
  <c r="A18" i="17"/>
  <c r="G17" i="17"/>
  <c r="A17" i="17"/>
  <c r="G16" i="17"/>
  <c r="A16" i="17"/>
  <c r="G15" i="17"/>
  <c r="A15" i="17"/>
  <c r="G14" i="17"/>
  <c r="A14" i="17"/>
  <c r="G13" i="17"/>
  <c r="A13" i="17"/>
  <c r="G12" i="17"/>
  <c r="A12" i="17"/>
  <c r="G11" i="17"/>
  <c r="A11" i="17"/>
  <c r="G10" i="17"/>
  <c r="A10" i="17"/>
  <c r="G9" i="17"/>
  <c r="A9" i="17"/>
  <c r="G8" i="17"/>
  <c r="A8" i="17"/>
  <c r="G7" i="17"/>
  <c r="A7" i="17"/>
  <c r="G6" i="17"/>
  <c r="A6" i="17"/>
  <c r="G5" i="17"/>
  <c r="A5" i="17"/>
  <c r="B3" i="16"/>
  <c r="G22" i="15"/>
  <c r="A22" i="15"/>
  <c r="G21" i="15"/>
  <c r="E21" i="15" s="1"/>
  <c r="A21" i="15"/>
  <c r="G20" i="15"/>
  <c r="A20" i="15"/>
  <c r="G19" i="15"/>
  <c r="A19" i="15"/>
  <c r="G18" i="15"/>
  <c r="A18" i="15"/>
  <c r="G17" i="15"/>
  <c r="E17" i="15" s="1"/>
  <c r="A17" i="15"/>
  <c r="G16" i="15"/>
  <c r="A16" i="15"/>
  <c r="G15" i="15"/>
  <c r="E15" i="15" s="1"/>
  <c r="A15" i="15"/>
  <c r="G14" i="15"/>
  <c r="A14" i="15"/>
  <c r="G13" i="15"/>
  <c r="E13" i="15" s="1"/>
  <c r="A13" i="15"/>
  <c r="G12" i="15"/>
  <c r="A12" i="15"/>
  <c r="G11" i="15"/>
  <c r="E11" i="15" s="1"/>
  <c r="A11" i="15"/>
  <c r="G10" i="15"/>
  <c r="A10" i="15"/>
  <c r="G9" i="15"/>
  <c r="E9" i="15" s="1"/>
  <c r="A9" i="15"/>
  <c r="G8" i="15"/>
  <c r="A8" i="15"/>
  <c r="G7" i="15"/>
  <c r="A7" i="15"/>
  <c r="G6" i="15"/>
  <c r="A6" i="15"/>
  <c r="G5" i="15"/>
  <c r="E5" i="15" s="1"/>
  <c r="A5" i="15"/>
  <c r="B3" i="14"/>
  <c r="G22" i="13"/>
  <c r="A22" i="13"/>
  <c r="G21" i="13"/>
  <c r="A21" i="13"/>
  <c r="E21" i="13" s="1"/>
  <c r="G20" i="13"/>
  <c r="A20" i="13"/>
  <c r="E20" i="13" s="1"/>
  <c r="G19" i="13"/>
  <c r="A19" i="13"/>
  <c r="G18" i="13"/>
  <c r="A18" i="13"/>
  <c r="G17" i="13"/>
  <c r="A17" i="13"/>
  <c r="G16" i="13"/>
  <c r="A16" i="13"/>
  <c r="G15" i="13"/>
  <c r="A15" i="13"/>
  <c r="G14" i="13"/>
  <c r="A14" i="13"/>
  <c r="E14" i="13" s="1"/>
  <c r="G13" i="13"/>
  <c r="A13" i="13"/>
  <c r="G12" i="13"/>
  <c r="A12" i="13"/>
  <c r="G11" i="13"/>
  <c r="A11" i="13"/>
  <c r="G10" i="13"/>
  <c r="A10" i="13"/>
  <c r="G9" i="13"/>
  <c r="A9" i="13"/>
  <c r="G8" i="13"/>
  <c r="A8" i="13"/>
  <c r="G7" i="13"/>
  <c r="A7" i="13"/>
  <c r="G6" i="13"/>
  <c r="A6" i="13"/>
  <c r="G5" i="13"/>
  <c r="A5" i="13"/>
  <c r="B3" i="12"/>
  <c r="G22" i="11"/>
  <c r="A22" i="11"/>
  <c r="G21" i="11"/>
  <c r="A21" i="11"/>
  <c r="G20" i="11"/>
  <c r="E20" i="11" s="1"/>
  <c r="A20" i="11"/>
  <c r="G19" i="11"/>
  <c r="A19" i="11"/>
  <c r="G18" i="11"/>
  <c r="E18" i="11" s="1"/>
  <c r="A18" i="11"/>
  <c r="G17" i="11"/>
  <c r="A17" i="11"/>
  <c r="G16" i="11"/>
  <c r="E16" i="11" s="1"/>
  <c r="A16" i="11"/>
  <c r="G15" i="11"/>
  <c r="A15" i="11"/>
  <c r="G14" i="11"/>
  <c r="E14" i="11" s="1"/>
  <c r="A14" i="11"/>
  <c r="G13" i="11"/>
  <c r="A13" i="11"/>
  <c r="G12" i="11"/>
  <c r="E12" i="11" s="1"/>
  <c r="A12" i="11"/>
  <c r="G11" i="11"/>
  <c r="A11" i="11"/>
  <c r="G10" i="11"/>
  <c r="E10" i="11" s="1"/>
  <c r="A10" i="11"/>
  <c r="G9" i="11"/>
  <c r="A9" i="11"/>
  <c r="G8" i="11"/>
  <c r="E8" i="11" s="1"/>
  <c r="A8" i="11"/>
  <c r="G7" i="11"/>
  <c r="A7" i="11"/>
  <c r="G6" i="11"/>
  <c r="E6" i="11" s="1"/>
  <c r="A6" i="11"/>
  <c r="G5" i="11"/>
  <c r="A5" i="11"/>
  <c r="B3" i="10"/>
  <c r="G22" i="9"/>
  <c r="A22" i="9"/>
  <c r="G21" i="9"/>
  <c r="A21" i="9"/>
  <c r="G20" i="9"/>
  <c r="A20" i="9"/>
  <c r="G19" i="9"/>
  <c r="A19" i="9"/>
  <c r="G18" i="9"/>
  <c r="A18" i="9"/>
  <c r="G17" i="9"/>
  <c r="A17" i="9"/>
  <c r="E17" i="9" s="1"/>
  <c r="G16" i="9"/>
  <c r="A16" i="9"/>
  <c r="G15" i="9"/>
  <c r="A15" i="9"/>
  <c r="G14" i="9"/>
  <c r="A14" i="9"/>
  <c r="G13" i="9"/>
  <c r="A13" i="9"/>
  <c r="G12" i="9"/>
  <c r="A12" i="9"/>
  <c r="G11" i="9"/>
  <c r="A11" i="9"/>
  <c r="G10" i="9"/>
  <c r="A10" i="9"/>
  <c r="G9" i="9"/>
  <c r="A9" i="9"/>
  <c r="E9" i="9" s="1"/>
  <c r="G8" i="9"/>
  <c r="A8" i="9"/>
  <c r="G7" i="9"/>
  <c r="A7" i="9"/>
  <c r="G6" i="9"/>
  <c r="A6" i="9"/>
  <c r="G5" i="9"/>
  <c r="A5" i="9"/>
  <c r="B3" i="8"/>
  <c r="G22" i="7"/>
  <c r="A22" i="7"/>
  <c r="G21" i="7"/>
  <c r="E21" i="7" s="1"/>
  <c r="A21" i="7"/>
  <c r="G20" i="7"/>
  <c r="A20" i="7"/>
  <c r="G19" i="7"/>
  <c r="E19" i="7" s="1"/>
  <c r="A19" i="7"/>
  <c r="G18" i="7"/>
  <c r="A18" i="7"/>
  <c r="G17" i="7"/>
  <c r="E17" i="7" s="1"/>
  <c r="A17" i="7"/>
  <c r="G16" i="7"/>
  <c r="A16" i="7"/>
  <c r="G15" i="7"/>
  <c r="E15" i="7" s="1"/>
  <c r="A15" i="7"/>
  <c r="G14" i="7"/>
  <c r="A14" i="7"/>
  <c r="G13" i="7"/>
  <c r="A13" i="7"/>
  <c r="G12" i="7"/>
  <c r="A12" i="7"/>
  <c r="G11" i="7"/>
  <c r="E11" i="7" s="1"/>
  <c r="A11" i="7"/>
  <c r="G10" i="7"/>
  <c r="A10" i="7"/>
  <c r="G9" i="7"/>
  <c r="E9" i="7" s="1"/>
  <c r="A9" i="7"/>
  <c r="G8" i="7"/>
  <c r="A8" i="7"/>
  <c r="G7" i="7"/>
  <c r="E7" i="7" s="1"/>
  <c r="A7" i="7"/>
  <c r="G6" i="7"/>
  <c r="A6" i="7"/>
  <c r="G5" i="7"/>
  <c r="E5" i="7" s="1"/>
  <c r="A5" i="7"/>
  <c r="B3" i="6"/>
  <c r="G22" i="5"/>
  <c r="A22" i="5"/>
  <c r="G21" i="5"/>
  <c r="A21" i="5"/>
  <c r="G20" i="5"/>
  <c r="A20" i="5"/>
  <c r="G19" i="5"/>
  <c r="A19" i="5"/>
  <c r="G18" i="5"/>
  <c r="A18" i="5"/>
  <c r="G17" i="5"/>
  <c r="A17" i="5"/>
  <c r="G16" i="5"/>
  <c r="A16" i="5"/>
  <c r="G15" i="5"/>
  <c r="A15" i="5"/>
  <c r="G14" i="5"/>
  <c r="A14" i="5"/>
  <c r="G13" i="5"/>
  <c r="A13" i="5"/>
  <c r="G12" i="5"/>
  <c r="A12" i="5"/>
  <c r="E12" i="5" s="1"/>
  <c r="G11" i="5"/>
  <c r="A11" i="5"/>
  <c r="G10" i="5"/>
  <c r="A10" i="5"/>
  <c r="G9" i="5"/>
  <c r="A9" i="5"/>
  <c r="G8" i="5"/>
  <c r="A8" i="5"/>
  <c r="G7" i="5"/>
  <c r="A7" i="5"/>
  <c r="G6" i="5"/>
  <c r="A6" i="5"/>
  <c r="E6" i="5" s="1"/>
  <c r="G5" i="5"/>
  <c r="A5" i="5"/>
  <c r="E5" i="5" s="1"/>
  <c r="B3" i="4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B3" i="2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E15" i="1" s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E7" i="1" s="1"/>
  <c r="G6" i="1"/>
  <c r="A6" i="1"/>
  <c r="G5" i="1"/>
  <c r="A5" i="1"/>
  <c r="D23" i="24"/>
  <c r="D22" i="24"/>
  <c r="D21" i="24"/>
  <c r="D20" i="24"/>
  <c r="D19" i="24"/>
  <c r="D18" i="24"/>
  <c r="D17" i="24"/>
  <c r="G16" i="24"/>
  <c r="C5" i="24" s="1"/>
  <c r="D16" i="24"/>
  <c r="D15" i="24"/>
  <c r="D14" i="24"/>
  <c r="D13" i="24"/>
  <c r="D12" i="24"/>
  <c r="D11" i="24"/>
  <c r="D10" i="24"/>
  <c r="G9" i="24"/>
  <c r="B5" i="24" s="1"/>
  <c r="D9" i="24"/>
  <c r="D8" i="24"/>
  <c r="D7" i="24"/>
  <c r="D6" i="24"/>
  <c r="D23" i="22"/>
  <c r="D22" i="22"/>
  <c r="D21" i="22"/>
  <c r="D20" i="22"/>
  <c r="D19" i="22"/>
  <c r="D18" i="22"/>
  <c r="D17" i="22"/>
  <c r="G16" i="22"/>
  <c r="C5" i="22" s="1"/>
  <c r="D16" i="22"/>
  <c r="D15" i="22"/>
  <c r="D14" i="22"/>
  <c r="D13" i="22"/>
  <c r="D12" i="22"/>
  <c r="D11" i="22"/>
  <c r="D10" i="22"/>
  <c r="G9" i="22"/>
  <c r="B5" i="22" s="1"/>
  <c r="D9" i="22"/>
  <c r="D8" i="22"/>
  <c r="D7" i="22"/>
  <c r="D6" i="22"/>
  <c r="E21" i="21"/>
  <c r="E17" i="21"/>
  <c r="E9" i="21"/>
  <c r="E5" i="21"/>
  <c r="D23" i="20"/>
  <c r="D22" i="20"/>
  <c r="D21" i="20"/>
  <c r="D20" i="20"/>
  <c r="D19" i="20"/>
  <c r="D18" i="20"/>
  <c r="D17" i="20"/>
  <c r="G16" i="20"/>
  <c r="C5" i="20" s="1"/>
  <c r="D16" i="20"/>
  <c r="D15" i="20"/>
  <c r="D14" i="20"/>
  <c r="D13" i="20"/>
  <c r="D12" i="20"/>
  <c r="D11" i="20"/>
  <c r="D10" i="20"/>
  <c r="G9" i="20"/>
  <c r="B5" i="20" s="1"/>
  <c r="D9" i="20"/>
  <c r="D8" i="20"/>
  <c r="D7" i="20"/>
  <c r="D6" i="20"/>
  <c r="D23" i="18"/>
  <c r="D22" i="18"/>
  <c r="D21" i="18"/>
  <c r="D20" i="18"/>
  <c r="D19" i="18"/>
  <c r="D18" i="18"/>
  <c r="D17" i="18"/>
  <c r="G16" i="18"/>
  <c r="C5" i="18" s="1"/>
  <c r="D16" i="18"/>
  <c r="D15" i="18"/>
  <c r="D14" i="18"/>
  <c r="D13" i="18"/>
  <c r="D12" i="18"/>
  <c r="D11" i="18"/>
  <c r="D10" i="18"/>
  <c r="G9" i="18"/>
  <c r="B5" i="18" s="1"/>
  <c r="D9" i="18"/>
  <c r="D8" i="18"/>
  <c r="D7" i="18"/>
  <c r="D6" i="18"/>
  <c r="D23" i="16"/>
  <c r="D22" i="16"/>
  <c r="D21" i="16"/>
  <c r="D20" i="16"/>
  <c r="D19" i="16"/>
  <c r="D18" i="16"/>
  <c r="D17" i="16"/>
  <c r="G16" i="16"/>
  <c r="C5" i="16" s="1"/>
  <c r="D16" i="16"/>
  <c r="D15" i="16"/>
  <c r="D14" i="16"/>
  <c r="D13" i="16"/>
  <c r="D12" i="16"/>
  <c r="D11" i="16"/>
  <c r="D10" i="16"/>
  <c r="G9" i="16"/>
  <c r="B5" i="16" s="1"/>
  <c r="D9" i="16"/>
  <c r="D8" i="16"/>
  <c r="D7" i="16"/>
  <c r="D6" i="16"/>
  <c r="D23" i="14"/>
  <c r="D22" i="14"/>
  <c r="D21" i="14"/>
  <c r="D20" i="14"/>
  <c r="D19" i="14"/>
  <c r="D18" i="14"/>
  <c r="D17" i="14"/>
  <c r="G16" i="14"/>
  <c r="C5" i="14" s="1"/>
  <c r="D16" i="14"/>
  <c r="D15" i="14"/>
  <c r="D14" i="14"/>
  <c r="D13" i="14"/>
  <c r="D12" i="14"/>
  <c r="D11" i="14"/>
  <c r="D10" i="14"/>
  <c r="G9" i="14"/>
  <c r="B5" i="14" s="1"/>
  <c r="D9" i="14"/>
  <c r="D8" i="14"/>
  <c r="D7" i="14"/>
  <c r="D6" i="14"/>
  <c r="E17" i="13"/>
  <c r="E13" i="13"/>
  <c r="E9" i="13"/>
  <c r="E5" i="13"/>
  <c r="D23" i="12"/>
  <c r="D22" i="12"/>
  <c r="D21" i="12"/>
  <c r="D20" i="12"/>
  <c r="D19" i="12"/>
  <c r="D18" i="12"/>
  <c r="D17" i="12"/>
  <c r="G16" i="12"/>
  <c r="C5" i="12" s="1"/>
  <c r="D16" i="12"/>
  <c r="D15" i="12"/>
  <c r="D14" i="12"/>
  <c r="D13" i="12"/>
  <c r="D12" i="12"/>
  <c r="D11" i="12"/>
  <c r="D10" i="12"/>
  <c r="G9" i="12"/>
  <c r="B5" i="12" s="1"/>
  <c r="D9" i="12"/>
  <c r="D8" i="12"/>
  <c r="D7" i="12"/>
  <c r="D6" i="12"/>
  <c r="E17" i="11"/>
  <c r="D23" i="10"/>
  <c r="D22" i="10"/>
  <c r="D21" i="10"/>
  <c r="D20" i="10"/>
  <c r="D19" i="10"/>
  <c r="D18" i="10"/>
  <c r="D17" i="10"/>
  <c r="G16" i="10"/>
  <c r="C5" i="10" s="1"/>
  <c r="D16" i="10"/>
  <c r="D15" i="10"/>
  <c r="D14" i="10"/>
  <c r="D13" i="10"/>
  <c r="D12" i="10"/>
  <c r="D11" i="10"/>
  <c r="D10" i="10"/>
  <c r="G9" i="10"/>
  <c r="B5" i="10" s="1"/>
  <c r="D9" i="10"/>
  <c r="D8" i="10"/>
  <c r="D7" i="10"/>
  <c r="D6" i="10"/>
  <c r="D23" i="8"/>
  <c r="D22" i="8"/>
  <c r="D21" i="8"/>
  <c r="D20" i="8"/>
  <c r="D19" i="8"/>
  <c r="D18" i="8"/>
  <c r="D17" i="8"/>
  <c r="G16" i="8"/>
  <c r="C5" i="8" s="1"/>
  <c r="D16" i="8"/>
  <c r="D15" i="8"/>
  <c r="D14" i="8"/>
  <c r="D13" i="8"/>
  <c r="D12" i="8"/>
  <c r="D11" i="8"/>
  <c r="D10" i="8"/>
  <c r="G9" i="8"/>
  <c r="B5" i="8" s="1"/>
  <c r="D9" i="8"/>
  <c r="D8" i="8"/>
  <c r="D7" i="8"/>
  <c r="D6" i="8"/>
  <c r="D23" i="6"/>
  <c r="D22" i="6"/>
  <c r="D21" i="6"/>
  <c r="D20" i="6"/>
  <c r="D19" i="6"/>
  <c r="D18" i="6"/>
  <c r="D17" i="6"/>
  <c r="G16" i="6"/>
  <c r="C5" i="6" s="1"/>
  <c r="D16" i="6"/>
  <c r="D15" i="6"/>
  <c r="D14" i="6"/>
  <c r="D13" i="6"/>
  <c r="D12" i="6"/>
  <c r="D11" i="6"/>
  <c r="D10" i="6"/>
  <c r="G9" i="6"/>
  <c r="B5" i="6" s="1"/>
  <c r="D9" i="6"/>
  <c r="D8" i="6"/>
  <c r="D7" i="6"/>
  <c r="D6" i="6"/>
  <c r="E21" i="5"/>
  <c r="E17" i="5"/>
  <c r="E9" i="5"/>
  <c r="D23" i="4"/>
  <c r="D22" i="4"/>
  <c r="D21" i="4"/>
  <c r="D20" i="4"/>
  <c r="D19" i="4"/>
  <c r="D18" i="4"/>
  <c r="D17" i="4"/>
  <c r="G16" i="4"/>
  <c r="D16" i="4"/>
  <c r="D15" i="4"/>
  <c r="D14" i="4"/>
  <c r="D13" i="4"/>
  <c r="D12" i="4"/>
  <c r="D11" i="4"/>
  <c r="D10" i="4"/>
  <c r="G9" i="4"/>
  <c r="D9" i="4"/>
  <c r="D8" i="4"/>
  <c r="D7" i="4"/>
  <c r="D6" i="4"/>
  <c r="D23" i="2"/>
  <c r="D22" i="2"/>
  <c r="D21" i="2"/>
  <c r="D20" i="2"/>
  <c r="D19" i="2"/>
  <c r="D18" i="2"/>
  <c r="D17" i="2"/>
  <c r="D16" i="2"/>
  <c r="G15" i="2"/>
  <c r="D15" i="2"/>
  <c r="D14" i="2"/>
  <c r="D13" i="2"/>
  <c r="D12" i="2"/>
  <c r="D11" i="2"/>
  <c r="D10" i="2"/>
  <c r="D9" i="2"/>
  <c r="G8" i="2"/>
  <c r="D8" i="2"/>
  <c r="D7" i="2"/>
  <c r="D6" i="2"/>
  <c r="E18" i="19" l="1"/>
  <c r="E22" i="19"/>
  <c r="E22" i="11"/>
  <c r="E20" i="19"/>
  <c r="E13" i="7"/>
  <c r="E9" i="3"/>
  <c r="E19" i="11"/>
  <c r="E8" i="3"/>
  <c r="E10" i="3"/>
  <c r="E12" i="3"/>
  <c r="E14" i="3"/>
  <c r="E18" i="3"/>
  <c r="E20" i="3"/>
  <c r="E7" i="15"/>
  <c r="E11" i="11"/>
  <c r="E13" i="5"/>
  <c r="E5" i="3"/>
  <c r="E16" i="3"/>
  <c r="E6" i="23"/>
  <c r="E12" i="23"/>
  <c r="E20" i="15"/>
  <c r="E17" i="3"/>
  <c r="C5" i="2"/>
  <c r="G4" i="1" s="1"/>
  <c r="G23" i="1" s="1"/>
  <c r="B5" i="2"/>
  <c r="A4" i="1" s="1"/>
  <c r="E14" i="1"/>
  <c r="E22" i="5"/>
  <c r="E7" i="23"/>
  <c r="E8" i="23"/>
  <c r="E9" i="23"/>
  <c r="E10" i="23"/>
  <c r="E11" i="23"/>
  <c r="E14" i="23"/>
  <c r="E15" i="23"/>
  <c r="E16" i="23"/>
  <c r="E17" i="23"/>
  <c r="E18" i="23"/>
  <c r="E19" i="23"/>
  <c r="E20" i="23"/>
  <c r="E22" i="23"/>
  <c r="E8" i="21"/>
  <c r="E10" i="21"/>
  <c r="E14" i="21"/>
  <c r="E16" i="21"/>
  <c r="E18" i="21"/>
  <c r="E20" i="21"/>
  <c r="E9" i="19"/>
  <c r="E5" i="19"/>
  <c r="E7" i="19"/>
  <c r="E11" i="19"/>
  <c r="E13" i="19"/>
  <c r="E15" i="19"/>
  <c r="E17" i="19"/>
  <c r="E19" i="19"/>
  <c r="E21" i="19"/>
  <c r="E5" i="17"/>
  <c r="E13" i="17"/>
  <c r="E6" i="15"/>
  <c r="E8" i="15"/>
  <c r="E10" i="15"/>
  <c r="E12" i="15"/>
  <c r="E14" i="15"/>
  <c r="E16" i="15"/>
  <c r="E18" i="15"/>
  <c r="E19" i="15"/>
  <c r="E22" i="15"/>
  <c r="E5" i="11"/>
  <c r="E7" i="11"/>
  <c r="E9" i="11"/>
  <c r="E13" i="11"/>
  <c r="E15" i="11"/>
  <c r="E21" i="11"/>
  <c r="E6" i="9"/>
  <c r="E8" i="9"/>
  <c r="E10" i="9"/>
  <c r="E12" i="9"/>
  <c r="E14" i="9"/>
  <c r="E7" i="5"/>
  <c r="E11" i="5"/>
  <c r="E15" i="5"/>
  <c r="E19" i="5"/>
  <c r="E6" i="3"/>
  <c r="E7" i="3"/>
  <c r="E11" i="3"/>
  <c r="E13" i="3"/>
  <c r="E15" i="3"/>
  <c r="E19" i="3"/>
  <c r="E21" i="3"/>
  <c r="E22" i="3"/>
  <c r="E6" i="1"/>
  <c r="E8" i="1"/>
  <c r="E10" i="1"/>
  <c r="E12" i="1"/>
  <c r="E16" i="1"/>
  <c r="E18" i="1"/>
  <c r="E20" i="1"/>
  <c r="E22" i="1"/>
  <c r="E7" i="17"/>
  <c r="E9" i="17"/>
  <c r="E11" i="17"/>
  <c r="E15" i="17"/>
  <c r="E17" i="17"/>
  <c r="E19" i="17"/>
  <c r="E6" i="13"/>
  <c r="E8" i="13"/>
  <c r="E10" i="13"/>
  <c r="E12" i="13"/>
  <c r="E16" i="13"/>
  <c r="E18" i="13"/>
  <c r="E22" i="13"/>
  <c r="E5" i="9"/>
  <c r="E7" i="9"/>
  <c r="E11" i="9"/>
  <c r="E13" i="9"/>
  <c r="E15" i="9"/>
  <c r="E19" i="9"/>
  <c r="E21" i="9"/>
  <c r="E6" i="7"/>
  <c r="E8" i="7"/>
  <c r="E10" i="7"/>
  <c r="E12" i="7"/>
  <c r="E14" i="7"/>
  <c r="E16" i="7"/>
  <c r="E18" i="7"/>
  <c r="E20" i="7"/>
  <c r="E22" i="7"/>
  <c r="E8" i="5"/>
  <c r="E10" i="5"/>
  <c r="E14" i="5"/>
  <c r="E16" i="5"/>
  <c r="E18" i="5"/>
  <c r="E20" i="5"/>
  <c r="E5" i="1"/>
  <c r="E9" i="1"/>
  <c r="E11" i="1"/>
  <c r="E13" i="1"/>
  <c r="E17" i="1"/>
  <c r="E19" i="1"/>
  <c r="E21" i="1"/>
  <c r="E16" i="9"/>
  <c r="E18" i="9"/>
  <c r="E20" i="9"/>
  <c r="E22" i="9"/>
  <c r="E7" i="13"/>
  <c r="E11" i="13"/>
  <c r="E15" i="13"/>
  <c r="E19" i="13"/>
  <c r="E6" i="17"/>
  <c r="E8" i="17"/>
  <c r="E10" i="17"/>
  <c r="E12" i="17"/>
  <c r="E14" i="17"/>
  <c r="E16" i="17"/>
  <c r="E18" i="17"/>
  <c r="E20" i="17"/>
  <c r="E22" i="17"/>
  <c r="E7" i="21"/>
  <c r="E11" i="21"/>
  <c r="E15" i="21"/>
  <c r="E19" i="21"/>
  <c r="C24" i="10"/>
  <c r="G4" i="9"/>
  <c r="G23" i="9" s="1"/>
  <c r="A4" i="13"/>
  <c r="B24" i="14"/>
  <c r="D5" i="14"/>
  <c r="C24" i="20"/>
  <c r="G4" i="19"/>
  <c r="G23" i="19" s="1"/>
  <c r="A4" i="15"/>
  <c r="D5" i="16"/>
  <c r="B24" i="16"/>
  <c r="G4" i="15"/>
  <c r="G23" i="15" s="1"/>
  <c r="C24" i="16"/>
  <c r="C24" i="4"/>
  <c r="G4" i="3"/>
  <c r="G23" i="3" s="1"/>
  <c r="G4" i="13"/>
  <c r="G23" i="13" s="1"/>
  <c r="C24" i="14"/>
  <c r="A4" i="19"/>
  <c r="D5" i="20"/>
  <c r="B24" i="20"/>
  <c r="A4" i="5"/>
  <c r="D5" i="6"/>
  <c r="B24" i="6"/>
  <c r="G4" i="5"/>
  <c r="G23" i="5" s="1"/>
  <c r="C24" i="6"/>
  <c r="A4" i="11"/>
  <c r="D5" i="12"/>
  <c r="B24" i="12"/>
  <c r="C24" i="12"/>
  <c r="G4" i="11"/>
  <c r="G23" i="11" s="1"/>
  <c r="B24" i="18"/>
  <c r="A4" i="17"/>
  <c r="D5" i="18"/>
  <c r="C24" i="18"/>
  <c r="G4" i="17"/>
  <c r="G23" i="17" s="1"/>
  <c r="B24" i="22"/>
  <c r="A4" i="21"/>
  <c r="D5" i="22"/>
  <c r="G4" i="21"/>
  <c r="G23" i="21" s="1"/>
  <c r="C24" i="22"/>
  <c r="A4" i="3"/>
  <c r="B24" i="4"/>
  <c r="D5" i="4"/>
  <c r="A4" i="9"/>
  <c r="D5" i="10"/>
  <c r="B24" i="10"/>
  <c r="B24" i="8"/>
  <c r="A4" i="7"/>
  <c r="D5" i="8"/>
  <c r="G4" i="7"/>
  <c r="G23" i="7" s="1"/>
  <c r="C24" i="8"/>
  <c r="D5" i="24"/>
  <c r="A4" i="23"/>
  <c r="B24" i="24"/>
  <c r="G4" i="23"/>
  <c r="G23" i="23" s="1"/>
  <c r="C24" i="24"/>
  <c r="B24" i="2" l="1"/>
  <c r="C24" i="2"/>
  <c r="D5" i="2"/>
  <c r="A23" i="1"/>
  <c r="E23" i="1" s="1"/>
  <c r="E4" i="1"/>
  <c r="D24" i="24"/>
  <c r="D24" i="10"/>
  <c r="D24" i="4"/>
  <c r="D24" i="8"/>
  <c r="D24" i="18"/>
  <c r="D24" i="6"/>
  <c r="D24" i="20"/>
  <c r="A23" i="15"/>
  <c r="E23" i="15" s="1"/>
  <c r="E4" i="15"/>
  <c r="A23" i="11"/>
  <c r="E23" i="11" s="1"/>
  <c r="E4" i="11"/>
  <c r="A23" i="13"/>
  <c r="E23" i="13" s="1"/>
  <c r="E4" i="13"/>
  <c r="A23" i="3"/>
  <c r="E23" i="3" s="1"/>
  <c r="E4" i="3"/>
  <c r="A23" i="21"/>
  <c r="E23" i="21" s="1"/>
  <c r="E4" i="21"/>
  <c r="A23" i="5"/>
  <c r="E23" i="5" s="1"/>
  <c r="E4" i="5"/>
  <c r="D24" i="16"/>
  <c r="D24" i="14"/>
  <c r="A23" i="23"/>
  <c r="E23" i="23" s="1"/>
  <c r="E4" i="23"/>
  <c r="A23" i="7"/>
  <c r="E23" i="7" s="1"/>
  <c r="E4" i="7"/>
  <c r="A23" i="9"/>
  <c r="E23" i="9" s="1"/>
  <c r="E4" i="9"/>
  <c r="D24" i="22"/>
  <c r="A23" i="17"/>
  <c r="E23" i="17" s="1"/>
  <c r="E4" i="17"/>
  <c r="D24" i="12"/>
  <c r="A23" i="19"/>
  <c r="E23" i="19" s="1"/>
  <c r="E4" i="19"/>
  <c r="D24" i="2" l="1"/>
</calcChain>
</file>

<file path=xl/sharedStrings.xml><?xml version="1.0" encoding="utf-8"?>
<sst xmlns="http://schemas.openxmlformats.org/spreadsheetml/2006/main" count="780" uniqueCount="58">
  <si>
    <t>釜　　石　　市　　人　　口　　ピ　　ラ　　ミ　　ッ　　ド</t>
  </si>
  <si>
    <t>男</t>
  </si>
  <si>
    <t>年齢区分</t>
  </si>
  <si>
    <t>男女合計</t>
  </si>
  <si>
    <t>女</t>
  </si>
  <si>
    <t>90～</t>
  </si>
  <si>
    <t>老年人口</t>
  </si>
  <si>
    <t>85～89</t>
  </si>
  <si>
    <t>80～84</t>
  </si>
  <si>
    <t>75～79</t>
  </si>
  <si>
    <t>70～74</t>
  </si>
  <si>
    <t>65～69</t>
  </si>
  <si>
    <t>60～64</t>
  </si>
  <si>
    <t>生産年齢人口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</si>
  <si>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</si>
  <si>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</si>
  <si>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</si>
  <si>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</si>
  <si>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</si>
  <si>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</si>
  <si>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</si>
  <si>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</si>
  <si>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</si>
  <si>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</si>
  <si>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年少人口</t>
  </si>
  <si>
    <t>5～9</t>
  </si>
  <si>
    <t>0～4</t>
  </si>
  <si>
    <t>総人口</t>
  </si>
  <si>
    <t>釜石市</t>
  </si>
  <si>
    <t>計</t>
  </si>
  <si>
    <t>90歳代</t>
  </si>
  <si>
    <t>95歳代</t>
  </si>
  <si>
    <t>100歳以上</t>
  </si>
  <si>
    <t>4～0</t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</si>
  <si>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4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</si>
  <si>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5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</si>
  <si>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5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</si>
  <si>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6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</si>
  <si>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6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</si>
  <si>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</si>
  <si>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7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</si>
  <si>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8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</si>
  <si>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8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</si>
  <si>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9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</si>
  <si>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9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</si>
  <si>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</si>
  <si>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10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</si>
  <si>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</si>
  <si>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11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</si>
  <si>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</si>
  <si>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12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</si>
  <si>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31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</si>
  <si>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31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</si>
  <si>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31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</si>
  <si>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31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</si>
  <si>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31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</si>
  <si>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31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3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</si>
  <si>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31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</si>
</sst>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￥-411]#,##0;[Red]&quot;-&quot;[$￥-411]#,##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33">
    <xf numFmtId="0" fontId="0" fillId="0" borderId="0" xfId="0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10" fillId="0" borderId="0" xfId="0" applyNumberFormat="1" applyFont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colors>
    <mruColors>
      <color rgb="FF004586"/>
      <color rgb="FF1180E5"/>
      <color rgb="FF7BD6EB"/>
      <color rgb="FF99CCFF"/>
      <color rgb="FF66CCFF"/>
      <color rgb="FF66FFFF"/>
      <color rgb="FF2991EF"/>
      <color rgb="FF3399FF"/>
      <color rgb="FF7EC5E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593718170972583E-2"/>
          <c:y val="1.54228855721393E-2"/>
          <c:w val="0.87940269114694147"/>
          <c:h val="0.94392603909585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'4月表'!$B$5</c:f>
              <c:strCache>
                <c:ptCount val="1"/>
                <c:pt idx="0">
                  <c:v>201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'4月表'!$B$5:$B$23</c:f>
              <c:numCache>
                <c:formatCode>#,##0</c:formatCode>
                <c:ptCount val="19"/>
                <c:pt idx="0">
                  <c:v>201</c:v>
                </c:pt>
                <c:pt idx="1">
                  <c:v>504</c:v>
                </c:pt>
                <c:pt idx="2">
                  <c:v>885</c:v>
                </c:pt>
                <c:pt idx="3">
                  <c:v>1092</c:v>
                </c:pt>
                <c:pt idx="4">
                  <c:v>1108</c:v>
                </c:pt>
                <c:pt idx="5">
                  <c:v>1530</c:v>
                </c:pt>
                <c:pt idx="6">
                  <c:v>1252</c:v>
                </c:pt>
                <c:pt idx="7">
                  <c:v>1129</c:v>
                </c:pt>
                <c:pt idx="8">
                  <c:v>1127</c:v>
                </c:pt>
                <c:pt idx="9">
                  <c:v>1092</c:v>
                </c:pt>
                <c:pt idx="10">
                  <c:v>1023</c:v>
                </c:pt>
                <c:pt idx="11">
                  <c:v>870</c:v>
                </c:pt>
                <c:pt idx="12">
                  <c:v>739</c:v>
                </c:pt>
                <c:pt idx="13">
                  <c:v>687</c:v>
                </c:pt>
                <c:pt idx="14">
                  <c:v>670</c:v>
                </c:pt>
                <c:pt idx="15">
                  <c:v>677</c:v>
                </c:pt>
                <c:pt idx="16">
                  <c:v>622</c:v>
                </c:pt>
                <c:pt idx="17">
                  <c:v>553</c:v>
                </c:pt>
                <c:pt idx="18">
                  <c:v>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71691504"/>
        <c:axId val="1071697488"/>
      </c:barChart>
      <c:valAx>
        <c:axId val="1071697488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691504"/>
        <c:crosses val="max"/>
        <c:crossBetween val="between"/>
        <c:majorUnit val="500"/>
      </c:valAx>
      <c:catAx>
        <c:axId val="107169150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6974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3808602611959E-2"/>
          <c:y val="3.8925413390955205E-2"/>
          <c:w val="0.89815668218738487"/>
          <c:h val="0.91891618009899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'8月表'!$C$5:$C$23</c:f>
              <c:numCache>
                <c:formatCode>#,##0</c:formatCode>
                <c:ptCount val="19"/>
                <c:pt idx="0">
                  <c:v>679</c:v>
                </c:pt>
                <c:pt idx="1">
                  <c:v>1054</c:v>
                </c:pt>
                <c:pt idx="2">
                  <c:v>1399</c:v>
                </c:pt>
                <c:pt idx="3">
                  <c:v>1521</c:v>
                </c:pt>
                <c:pt idx="4">
                  <c:v>1405</c:v>
                </c:pt>
                <c:pt idx="5">
                  <c:v>1679</c:v>
                </c:pt>
                <c:pt idx="6">
                  <c:v>1169</c:v>
                </c:pt>
                <c:pt idx="7">
                  <c:v>1056</c:v>
                </c:pt>
                <c:pt idx="8">
                  <c:v>1044</c:v>
                </c:pt>
                <c:pt idx="9">
                  <c:v>967</c:v>
                </c:pt>
                <c:pt idx="10">
                  <c:v>941</c:v>
                </c:pt>
                <c:pt idx="11">
                  <c:v>748</c:v>
                </c:pt>
                <c:pt idx="12">
                  <c:v>687</c:v>
                </c:pt>
                <c:pt idx="13">
                  <c:v>562</c:v>
                </c:pt>
                <c:pt idx="14">
                  <c:v>627</c:v>
                </c:pt>
                <c:pt idx="15">
                  <c:v>678</c:v>
                </c:pt>
                <c:pt idx="16">
                  <c:v>584</c:v>
                </c:pt>
                <c:pt idx="17">
                  <c:v>545</c:v>
                </c:pt>
                <c:pt idx="18">
                  <c:v>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228192"/>
        <c:axId val="1184229280"/>
      </c:barChart>
      <c:valAx>
        <c:axId val="118422928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28192"/>
        <c:crosses val="max"/>
        <c:crossBetween val="between"/>
        <c:majorUnit val="500"/>
      </c:valAx>
      <c:catAx>
        <c:axId val="118422819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292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878656777915115E-2"/>
          <c:y val="0"/>
          <c:w val="0.87909421782722152"/>
          <c:h val="0.95857609053621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'9月表'!$B$5:$B$23</c:f>
              <c:numCache>
                <c:formatCode>#,##0</c:formatCode>
                <c:ptCount val="19"/>
                <c:pt idx="0">
                  <c:v>199</c:v>
                </c:pt>
                <c:pt idx="1">
                  <c:v>510</c:v>
                </c:pt>
                <c:pt idx="2">
                  <c:v>888</c:v>
                </c:pt>
                <c:pt idx="3">
                  <c:v>1103</c:v>
                </c:pt>
                <c:pt idx="4">
                  <c:v>1089</c:v>
                </c:pt>
                <c:pt idx="5">
                  <c:v>1536</c:v>
                </c:pt>
                <c:pt idx="6">
                  <c:v>1222</c:v>
                </c:pt>
                <c:pt idx="7">
                  <c:v>1121</c:v>
                </c:pt>
                <c:pt idx="8">
                  <c:v>1136</c:v>
                </c:pt>
                <c:pt idx="9">
                  <c:v>1115</c:v>
                </c:pt>
                <c:pt idx="10">
                  <c:v>990</c:v>
                </c:pt>
                <c:pt idx="11">
                  <c:v>857</c:v>
                </c:pt>
                <c:pt idx="12">
                  <c:v>715</c:v>
                </c:pt>
                <c:pt idx="13">
                  <c:v>674</c:v>
                </c:pt>
                <c:pt idx="14">
                  <c:v>671</c:v>
                </c:pt>
                <c:pt idx="15">
                  <c:v>675</c:v>
                </c:pt>
                <c:pt idx="16">
                  <c:v>611</c:v>
                </c:pt>
                <c:pt idx="17">
                  <c:v>542</c:v>
                </c:pt>
                <c:pt idx="18">
                  <c:v>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231456"/>
        <c:axId val="1184234176"/>
      </c:barChart>
      <c:valAx>
        <c:axId val="118423417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31456"/>
        <c:crosses val="max"/>
        <c:crossBetween val="between"/>
        <c:majorUnit val="500"/>
      </c:valAx>
      <c:catAx>
        <c:axId val="118423145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341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819828885294967E-2"/>
          <c:y val="0"/>
          <c:w val="0.87653298601168383"/>
          <c:h val="0.94853451667687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'9月表'!$C$5:$C$23</c:f>
              <c:numCache>
                <c:formatCode>#,##0</c:formatCode>
                <c:ptCount val="19"/>
                <c:pt idx="0">
                  <c:v>686</c:v>
                </c:pt>
                <c:pt idx="1">
                  <c:v>1058</c:v>
                </c:pt>
                <c:pt idx="2">
                  <c:v>1391</c:v>
                </c:pt>
                <c:pt idx="3">
                  <c:v>1521</c:v>
                </c:pt>
                <c:pt idx="4">
                  <c:v>1410</c:v>
                </c:pt>
                <c:pt idx="5">
                  <c:v>1665</c:v>
                </c:pt>
                <c:pt idx="6">
                  <c:v>1170</c:v>
                </c:pt>
                <c:pt idx="7">
                  <c:v>1051</c:v>
                </c:pt>
                <c:pt idx="8">
                  <c:v>1045</c:v>
                </c:pt>
                <c:pt idx="9">
                  <c:v>963</c:v>
                </c:pt>
                <c:pt idx="10">
                  <c:v>937</c:v>
                </c:pt>
                <c:pt idx="11">
                  <c:v>745</c:v>
                </c:pt>
                <c:pt idx="12">
                  <c:v>680</c:v>
                </c:pt>
                <c:pt idx="13">
                  <c:v>565</c:v>
                </c:pt>
                <c:pt idx="14">
                  <c:v>620</c:v>
                </c:pt>
                <c:pt idx="15">
                  <c:v>684</c:v>
                </c:pt>
                <c:pt idx="16">
                  <c:v>582</c:v>
                </c:pt>
                <c:pt idx="17">
                  <c:v>543</c:v>
                </c:pt>
                <c:pt idx="18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689552"/>
        <c:axId val="1184233088"/>
      </c:barChart>
      <c:valAx>
        <c:axId val="118423308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89552"/>
        <c:crosses val="max"/>
        <c:crossBetween val="between"/>
        <c:majorUnit val="500"/>
      </c:valAx>
      <c:catAx>
        <c:axId val="118468955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3308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177778577975201E-2"/>
          <c:y val="2.4691358024691357E-2"/>
          <c:w val="0.90018948825940526"/>
          <c:h val="0.922304656362399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'10月表'!$B$5:$B$23</c:f>
              <c:numCache>
                <c:formatCode>#,##0</c:formatCode>
                <c:ptCount val="19"/>
                <c:pt idx="0">
                  <c:v>204</c:v>
                </c:pt>
                <c:pt idx="1">
                  <c:v>512</c:v>
                </c:pt>
                <c:pt idx="2">
                  <c:v>883</c:v>
                </c:pt>
                <c:pt idx="3">
                  <c:v>1099</c:v>
                </c:pt>
                <c:pt idx="4">
                  <c:v>1095</c:v>
                </c:pt>
                <c:pt idx="5">
                  <c:v>1533</c:v>
                </c:pt>
                <c:pt idx="6">
                  <c:v>1219</c:v>
                </c:pt>
                <c:pt idx="7">
                  <c:v>1123</c:v>
                </c:pt>
                <c:pt idx="8">
                  <c:v>1134</c:v>
                </c:pt>
                <c:pt idx="9">
                  <c:v>1107</c:v>
                </c:pt>
                <c:pt idx="10">
                  <c:v>984</c:v>
                </c:pt>
                <c:pt idx="11">
                  <c:v>850</c:v>
                </c:pt>
                <c:pt idx="12">
                  <c:v>718</c:v>
                </c:pt>
                <c:pt idx="13">
                  <c:v>670</c:v>
                </c:pt>
                <c:pt idx="14">
                  <c:v>676</c:v>
                </c:pt>
                <c:pt idx="15">
                  <c:v>676</c:v>
                </c:pt>
                <c:pt idx="16">
                  <c:v>607</c:v>
                </c:pt>
                <c:pt idx="17">
                  <c:v>548</c:v>
                </c:pt>
                <c:pt idx="18">
                  <c:v>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689008"/>
        <c:axId val="1184690640"/>
      </c:barChart>
      <c:valAx>
        <c:axId val="118469064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89008"/>
        <c:crosses val="max"/>
        <c:crossBetween val="between"/>
        <c:majorUnit val="500"/>
      </c:valAx>
      <c:catAx>
        <c:axId val="118468900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9064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72981300191009E-2"/>
          <c:y val="2.2092937595261288E-2"/>
          <c:w val="0.89720257519217661"/>
          <c:h val="0.93476041920680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val>
            <c:numRef>
              <c:f>'10月表'!$C$5:$C$23</c:f>
              <c:numCache>
                <c:formatCode>#,##0</c:formatCode>
                <c:ptCount val="19"/>
                <c:pt idx="0">
                  <c:v>687</c:v>
                </c:pt>
                <c:pt idx="1">
                  <c:v>1058</c:v>
                </c:pt>
                <c:pt idx="2">
                  <c:v>1396</c:v>
                </c:pt>
                <c:pt idx="3">
                  <c:v>1514</c:v>
                </c:pt>
                <c:pt idx="4">
                  <c:v>1404</c:v>
                </c:pt>
                <c:pt idx="5">
                  <c:v>1661</c:v>
                </c:pt>
                <c:pt idx="6">
                  <c:v>1177</c:v>
                </c:pt>
                <c:pt idx="7">
                  <c:v>1047</c:v>
                </c:pt>
                <c:pt idx="8">
                  <c:v>1035</c:v>
                </c:pt>
                <c:pt idx="9">
                  <c:v>972</c:v>
                </c:pt>
                <c:pt idx="10">
                  <c:v>924</c:v>
                </c:pt>
                <c:pt idx="11">
                  <c:v>751</c:v>
                </c:pt>
                <c:pt idx="12">
                  <c:v>666</c:v>
                </c:pt>
                <c:pt idx="13">
                  <c:v>567</c:v>
                </c:pt>
                <c:pt idx="14">
                  <c:v>634</c:v>
                </c:pt>
                <c:pt idx="15">
                  <c:v>688</c:v>
                </c:pt>
                <c:pt idx="16">
                  <c:v>580</c:v>
                </c:pt>
                <c:pt idx="17">
                  <c:v>552</c:v>
                </c:pt>
                <c:pt idx="18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691728"/>
        <c:axId val="1184693360"/>
      </c:barChart>
      <c:valAx>
        <c:axId val="118469336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91728"/>
        <c:crosses val="max"/>
        <c:crossBetween val="between"/>
        <c:majorUnit val="500"/>
      </c:valAx>
      <c:catAx>
        <c:axId val="118469172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933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6701958256397E-2"/>
          <c:y val="1.998543977623235E-2"/>
          <c:w val="0.90076870285090893"/>
          <c:h val="0.93629164331986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'11月表'!$B$5:$B$23</c:f>
              <c:numCache>
                <c:formatCode>#,##0</c:formatCode>
                <c:ptCount val="19"/>
                <c:pt idx="0">
                  <c:v>203</c:v>
                </c:pt>
                <c:pt idx="1">
                  <c:v>515</c:v>
                </c:pt>
                <c:pt idx="2">
                  <c:v>879</c:v>
                </c:pt>
                <c:pt idx="3">
                  <c:v>1096</c:v>
                </c:pt>
                <c:pt idx="4">
                  <c:v>1098</c:v>
                </c:pt>
                <c:pt idx="5">
                  <c:v>1526</c:v>
                </c:pt>
                <c:pt idx="6">
                  <c:v>1217</c:v>
                </c:pt>
                <c:pt idx="7">
                  <c:v>1121</c:v>
                </c:pt>
                <c:pt idx="8">
                  <c:v>1142</c:v>
                </c:pt>
                <c:pt idx="9">
                  <c:v>1096</c:v>
                </c:pt>
                <c:pt idx="10">
                  <c:v>976</c:v>
                </c:pt>
                <c:pt idx="11">
                  <c:v>856</c:v>
                </c:pt>
                <c:pt idx="12">
                  <c:v>724</c:v>
                </c:pt>
                <c:pt idx="13">
                  <c:v>656</c:v>
                </c:pt>
                <c:pt idx="14">
                  <c:v>678</c:v>
                </c:pt>
                <c:pt idx="15">
                  <c:v>678</c:v>
                </c:pt>
                <c:pt idx="16">
                  <c:v>610</c:v>
                </c:pt>
                <c:pt idx="17">
                  <c:v>547</c:v>
                </c:pt>
                <c:pt idx="18">
                  <c:v>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687376"/>
        <c:axId val="1184686832"/>
      </c:barChart>
      <c:valAx>
        <c:axId val="1184686832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87376"/>
        <c:crosses val="max"/>
        <c:crossBetween val="between"/>
        <c:majorUnit val="500"/>
      </c:valAx>
      <c:catAx>
        <c:axId val="118468737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6868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926348447845916E-2"/>
          <c:y val="1.5203721003801079E-2"/>
          <c:w val="0.90003105257377025"/>
          <c:h val="0.942416971889813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'11月表'!$C$5:$C$23</c:f>
              <c:numCache>
                <c:formatCode>#,##0</c:formatCode>
                <c:ptCount val="19"/>
                <c:pt idx="0">
                  <c:v>690</c:v>
                </c:pt>
                <c:pt idx="1">
                  <c:v>1066</c:v>
                </c:pt>
                <c:pt idx="2">
                  <c:v>1389</c:v>
                </c:pt>
                <c:pt idx="3">
                  <c:v>1531</c:v>
                </c:pt>
                <c:pt idx="4">
                  <c:v>1385</c:v>
                </c:pt>
                <c:pt idx="5">
                  <c:v>1647</c:v>
                </c:pt>
                <c:pt idx="6">
                  <c:v>1183</c:v>
                </c:pt>
                <c:pt idx="7">
                  <c:v>1038</c:v>
                </c:pt>
                <c:pt idx="8">
                  <c:v>1039</c:v>
                </c:pt>
                <c:pt idx="9">
                  <c:v>970</c:v>
                </c:pt>
                <c:pt idx="10">
                  <c:v>920</c:v>
                </c:pt>
                <c:pt idx="11">
                  <c:v>749</c:v>
                </c:pt>
                <c:pt idx="12">
                  <c:v>661</c:v>
                </c:pt>
                <c:pt idx="13">
                  <c:v>570</c:v>
                </c:pt>
                <c:pt idx="14">
                  <c:v>632</c:v>
                </c:pt>
                <c:pt idx="15">
                  <c:v>692</c:v>
                </c:pt>
                <c:pt idx="16">
                  <c:v>582</c:v>
                </c:pt>
                <c:pt idx="17">
                  <c:v>555</c:v>
                </c:pt>
                <c:pt idx="18">
                  <c:v>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82880"/>
        <c:axId val="1185380160"/>
      </c:barChart>
      <c:valAx>
        <c:axId val="118538016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2880"/>
        <c:crosses val="max"/>
        <c:crossBetween val="between"/>
        <c:majorUnit val="500"/>
      </c:valAx>
      <c:catAx>
        <c:axId val="118538288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01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3.1454543728551831E-2"/>
          <c:w val="0.89954221183821748"/>
          <c:h val="0.9275002491903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'12月表'!$B$5:$B$23</c:f>
              <c:numCache>
                <c:formatCode>#,##0</c:formatCode>
                <c:ptCount val="19"/>
                <c:pt idx="0">
                  <c:v>201</c:v>
                </c:pt>
                <c:pt idx="1">
                  <c:v>512</c:v>
                </c:pt>
                <c:pt idx="2">
                  <c:v>888</c:v>
                </c:pt>
                <c:pt idx="3">
                  <c:v>1102</c:v>
                </c:pt>
                <c:pt idx="4">
                  <c:v>1095</c:v>
                </c:pt>
                <c:pt idx="5">
                  <c:v>1525</c:v>
                </c:pt>
                <c:pt idx="6">
                  <c:v>1214</c:v>
                </c:pt>
                <c:pt idx="7">
                  <c:v>1122</c:v>
                </c:pt>
                <c:pt idx="8">
                  <c:v>1126</c:v>
                </c:pt>
                <c:pt idx="9">
                  <c:v>1096</c:v>
                </c:pt>
                <c:pt idx="10">
                  <c:v>973</c:v>
                </c:pt>
                <c:pt idx="11">
                  <c:v>853</c:v>
                </c:pt>
                <c:pt idx="12">
                  <c:v>725</c:v>
                </c:pt>
                <c:pt idx="13">
                  <c:v>654</c:v>
                </c:pt>
                <c:pt idx="14">
                  <c:v>672</c:v>
                </c:pt>
                <c:pt idx="15">
                  <c:v>680</c:v>
                </c:pt>
                <c:pt idx="16">
                  <c:v>604</c:v>
                </c:pt>
                <c:pt idx="17">
                  <c:v>545</c:v>
                </c:pt>
                <c:pt idx="18">
                  <c:v>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83424"/>
        <c:axId val="1185375264"/>
      </c:barChart>
      <c:valAx>
        <c:axId val="118537526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3424"/>
        <c:crosses val="max"/>
        <c:crossBetween val="between"/>
        <c:majorUnit val="500"/>
      </c:valAx>
      <c:catAx>
        <c:axId val="118538342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52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23256709035505E-2"/>
          <c:y val="1.9628536874361269E-2"/>
          <c:w val="0.90061231134049946"/>
          <c:h val="0.939338550395807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'12月表'!$C$5:$C$23</c:f>
              <c:numCache>
                <c:formatCode>#,##0</c:formatCode>
                <c:ptCount val="19"/>
                <c:pt idx="0">
                  <c:v>691</c:v>
                </c:pt>
                <c:pt idx="1">
                  <c:v>1067</c:v>
                </c:pt>
                <c:pt idx="2">
                  <c:v>1389</c:v>
                </c:pt>
                <c:pt idx="3">
                  <c:v>1535</c:v>
                </c:pt>
                <c:pt idx="4">
                  <c:v>1391</c:v>
                </c:pt>
                <c:pt idx="5">
                  <c:v>1628</c:v>
                </c:pt>
                <c:pt idx="6">
                  <c:v>1174</c:v>
                </c:pt>
                <c:pt idx="7">
                  <c:v>1039</c:v>
                </c:pt>
                <c:pt idx="8">
                  <c:v>1043</c:v>
                </c:pt>
                <c:pt idx="9">
                  <c:v>963</c:v>
                </c:pt>
                <c:pt idx="10">
                  <c:v>914</c:v>
                </c:pt>
                <c:pt idx="11">
                  <c:v>761</c:v>
                </c:pt>
                <c:pt idx="12">
                  <c:v>652</c:v>
                </c:pt>
                <c:pt idx="13">
                  <c:v>561</c:v>
                </c:pt>
                <c:pt idx="14">
                  <c:v>636</c:v>
                </c:pt>
                <c:pt idx="15">
                  <c:v>692</c:v>
                </c:pt>
                <c:pt idx="16">
                  <c:v>577</c:v>
                </c:pt>
                <c:pt idx="17">
                  <c:v>557</c:v>
                </c:pt>
                <c:pt idx="18">
                  <c:v>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75808"/>
        <c:axId val="1185374720"/>
      </c:barChart>
      <c:valAx>
        <c:axId val="118537472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5808"/>
        <c:crosses val="max"/>
        <c:crossBetween val="between"/>
        <c:majorUnit val="500"/>
      </c:valAx>
      <c:catAx>
        <c:axId val="118537580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47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58346178964457E-2"/>
          <c:y val="1.9914200373312856E-2"/>
          <c:w val="0.89788491434453965"/>
          <c:h val="0.9394067332341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'1月表'!$B$5:$B$23</c:f>
              <c:numCache>
                <c:formatCode>#,##0</c:formatCode>
                <c:ptCount val="19"/>
                <c:pt idx="0">
                  <c:v>202</c:v>
                </c:pt>
                <c:pt idx="1">
                  <c:v>504</c:v>
                </c:pt>
                <c:pt idx="2">
                  <c:v>887</c:v>
                </c:pt>
                <c:pt idx="3">
                  <c:v>1104</c:v>
                </c:pt>
                <c:pt idx="4">
                  <c:v>1104</c:v>
                </c:pt>
                <c:pt idx="5">
                  <c:v>1523</c:v>
                </c:pt>
                <c:pt idx="6">
                  <c:v>1208</c:v>
                </c:pt>
                <c:pt idx="7">
                  <c:v>1119</c:v>
                </c:pt>
                <c:pt idx="8">
                  <c:v>1128</c:v>
                </c:pt>
                <c:pt idx="9">
                  <c:v>1086</c:v>
                </c:pt>
                <c:pt idx="10">
                  <c:v>974</c:v>
                </c:pt>
                <c:pt idx="11">
                  <c:v>852</c:v>
                </c:pt>
                <c:pt idx="12">
                  <c:v>717</c:v>
                </c:pt>
                <c:pt idx="13">
                  <c:v>652</c:v>
                </c:pt>
                <c:pt idx="14">
                  <c:v>670</c:v>
                </c:pt>
                <c:pt idx="15">
                  <c:v>681</c:v>
                </c:pt>
                <c:pt idx="16">
                  <c:v>601</c:v>
                </c:pt>
                <c:pt idx="17">
                  <c:v>549</c:v>
                </c:pt>
                <c:pt idx="18">
                  <c:v>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79616"/>
        <c:axId val="1185382336"/>
      </c:barChart>
      <c:valAx>
        <c:axId val="1185382336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9616"/>
        <c:crosses val="max"/>
        <c:crossBetween val="between"/>
        <c:majorUnit val="500"/>
      </c:valAx>
      <c:catAx>
        <c:axId val="118537961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233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129408256756389E-2"/>
          <c:y val="2.1837928395026067E-2"/>
          <c:w val="0.86019693150090804"/>
          <c:h val="0.93683280137490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'4月表'!$C$5:$C$23</c:f>
              <c:numCache>
                <c:formatCode>#,##0</c:formatCode>
                <c:ptCount val="19"/>
                <c:pt idx="0">
                  <c:v>672</c:v>
                </c:pt>
                <c:pt idx="1">
                  <c:v>1039</c:v>
                </c:pt>
                <c:pt idx="2">
                  <c:v>1410</c:v>
                </c:pt>
                <c:pt idx="3">
                  <c:v>1548</c:v>
                </c:pt>
                <c:pt idx="4">
                  <c:v>1400</c:v>
                </c:pt>
                <c:pt idx="5">
                  <c:v>1698</c:v>
                </c:pt>
                <c:pt idx="6">
                  <c:v>1188</c:v>
                </c:pt>
                <c:pt idx="7">
                  <c:v>1067</c:v>
                </c:pt>
                <c:pt idx="8">
                  <c:v>1038</c:v>
                </c:pt>
                <c:pt idx="9">
                  <c:v>959</c:v>
                </c:pt>
                <c:pt idx="10">
                  <c:v>954</c:v>
                </c:pt>
                <c:pt idx="11">
                  <c:v>758</c:v>
                </c:pt>
                <c:pt idx="12">
                  <c:v>703</c:v>
                </c:pt>
                <c:pt idx="13">
                  <c:v>568</c:v>
                </c:pt>
                <c:pt idx="14">
                  <c:v>591</c:v>
                </c:pt>
                <c:pt idx="15">
                  <c:v>686</c:v>
                </c:pt>
                <c:pt idx="16">
                  <c:v>595</c:v>
                </c:pt>
                <c:pt idx="17">
                  <c:v>545</c:v>
                </c:pt>
                <c:pt idx="18">
                  <c:v>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71692592"/>
        <c:axId val="1071687696"/>
      </c:barChart>
      <c:valAx>
        <c:axId val="1071687696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692592"/>
        <c:crosses val="max"/>
        <c:crossBetween val="between"/>
        <c:majorUnit val="500"/>
      </c:valAx>
      <c:catAx>
        <c:axId val="107169259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6876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388752895412975E-2"/>
          <c:y val="2.6551096225772126E-2"/>
          <c:w val="0.90089263216693771"/>
          <c:h val="0.93237998803206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'1月表'!$C$5:$C$23</c:f>
              <c:numCache>
                <c:formatCode>#,##0</c:formatCode>
                <c:ptCount val="19"/>
                <c:pt idx="0">
                  <c:v>692</c:v>
                </c:pt>
                <c:pt idx="1">
                  <c:v>1075</c:v>
                </c:pt>
                <c:pt idx="2">
                  <c:v>1390</c:v>
                </c:pt>
                <c:pt idx="3">
                  <c:v>1529</c:v>
                </c:pt>
                <c:pt idx="4">
                  <c:v>1392</c:v>
                </c:pt>
                <c:pt idx="5">
                  <c:v>1619</c:v>
                </c:pt>
                <c:pt idx="6">
                  <c:v>1169</c:v>
                </c:pt>
                <c:pt idx="7">
                  <c:v>1038</c:v>
                </c:pt>
                <c:pt idx="8">
                  <c:v>1040</c:v>
                </c:pt>
                <c:pt idx="9">
                  <c:v>960</c:v>
                </c:pt>
                <c:pt idx="10">
                  <c:v>910</c:v>
                </c:pt>
                <c:pt idx="11">
                  <c:v>770</c:v>
                </c:pt>
                <c:pt idx="12">
                  <c:v>642</c:v>
                </c:pt>
                <c:pt idx="13">
                  <c:v>567</c:v>
                </c:pt>
                <c:pt idx="14">
                  <c:v>630</c:v>
                </c:pt>
                <c:pt idx="15">
                  <c:v>688</c:v>
                </c:pt>
                <c:pt idx="16">
                  <c:v>578</c:v>
                </c:pt>
                <c:pt idx="17">
                  <c:v>558</c:v>
                </c:pt>
                <c:pt idx="18">
                  <c:v>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87776"/>
        <c:axId val="1185376896"/>
      </c:barChart>
      <c:valAx>
        <c:axId val="118537689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7776"/>
        <c:crosses val="max"/>
        <c:crossBetween val="between"/>
      </c:valAx>
      <c:catAx>
        <c:axId val="118538777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68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409801191568751E-2"/>
          <c:y val="3.187523560867319E-2"/>
          <c:w val="0.9301194296070332"/>
          <c:h val="0.928430700278459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val>
            <c:numRef>
              <c:f>'2月表'!$B$5:$B$23</c:f>
              <c:numCache>
                <c:formatCode>#,##0</c:formatCode>
                <c:ptCount val="19"/>
                <c:pt idx="0">
                  <c:v>205</c:v>
                </c:pt>
                <c:pt idx="1">
                  <c:v>502</c:v>
                </c:pt>
                <c:pt idx="2">
                  <c:v>892</c:v>
                </c:pt>
                <c:pt idx="3">
                  <c:v>1108</c:v>
                </c:pt>
                <c:pt idx="4">
                  <c:v>1098</c:v>
                </c:pt>
                <c:pt idx="5">
                  <c:v>1526</c:v>
                </c:pt>
                <c:pt idx="6">
                  <c:v>1209</c:v>
                </c:pt>
                <c:pt idx="7">
                  <c:v>1117</c:v>
                </c:pt>
                <c:pt idx="8">
                  <c:v>1119</c:v>
                </c:pt>
                <c:pt idx="9">
                  <c:v>1079</c:v>
                </c:pt>
                <c:pt idx="10">
                  <c:v>975</c:v>
                </c:pt>
                <c:pt idx="11">
                  <c:v>851</c:v>
                </c:pt>
                <c:pt idx="12">
                  <c:v>715</c:v>
                </c:pt>
                <c:pt idx="13">
                  <c:v>646</c:v>
                </c:pt>
                <c:pt idx="14">
                  <c:v>675</c:v>
                </c:pt>
                <c:pt idx="15">
                  <c:v>683</c:v>
                </c:pt>
                <c:pt idx="16">
                  <c:v>595</c:v>
                </c:pt>
                <c:pt idx="17">
                  <c:v>552</c:v>
                </c:pt>
                <c:pt idx="18">
                  <c:v>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84512"/>
        <c:axId val="1185377984"/>
      </c:barChart>
      <c:valAx>
        <c:axId val="118537798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4512"/>
        <c:crosses val="max"/>
        <c:crossBetween val="between"/>
        <c:majorUnit val="500"/>
      </c:valAx>
      <c:catAx>
        <c:axId val="118538451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79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0"/>
          <c:w val="0.90039649661879506"/>
          <c:h val="0.95825867433781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'2月表'!$C$5:$C$23</c:f>
              <c:numCache>
                <c:formatCode>#,##0</c:formatCode>
                <c:ptCount val="19"/>
                <c:pt idx="0">
                  <c:v>700</c:v>
                </c:pt>
                <c:pt idx="1">
                  <c:v>1075</c:v>
                </c:pt>
                <c:pt idx="2">
                  <c:v>1374</c:v>
                </c:pt>
                <c:pt idx="3">
                  <c:v>1548</c:v>
                </c:pt>
                <c:pt idx="4">
                  <c:v>1381</c:v>
                </c:pt>
                <c:pt idx="5">
                  <c:v>1607</c:v>
                </c:pt>
                <c:pt idx="6">
                  <c:v>1173</c:v>
                </c:pt>
                <c:pt idx="7">
                  <c:v>1034</c:v>
                </c:pt>
                <c:pt idx="8">
                  <c:v>1044</c:v>
                </c:pt>
                <c:pt idx="9">
                  <c:v>957</c:v>
                </c:pt>
                <c:pt idx="10">
                  <c:v>903</c:v>
                </c:pt>
                <c:pt idx="11">
                  <c:v>766</c:v>
                </c:pt>
                <c:pt idx="12">
                  <c:v>644</c:v>
                </c:pt>
                <c:pt idx="13">
                  <c:v>570</c:v>
                </c:pt>
                <c:pt idx="14">
                  <c:v>626</c:v>
                </c:pt>
                <c:pt idx="15">
                  <c:v>687</c:v>
                </c:pt>
                <c:pt idx="16">
                  <c:v>579</c:v>
                </c:pt>
                <c:pt idx="17">
                  <c:v>554</c:v>
                </c:pt>
                <c:pt idx="18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374176"/>
        <c:axId val="1185388864"/>
      </c:barChart>
      <c:valAx>
        <c:axId val="118538886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74176"/>
        <c:crosses val="max"/>
        <c:crossBetween val="between"/>
        <c:majorUnit val="500"/>
      </c:valAx>
      <c:catAx>
        <c:axId val="118537417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3888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56020231304523E-2"/>
          <c:y val="1.8449884621389204E-2"/>
          <c:w val="0.9301194296070332"/>
          <c:h val="0.94036111509139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</c:dPt>
          <c:val>
            <c:numRef>
              <c:f>'3月表'!$B$5:$B$23</c:f>
              <c:numCache>
                <c:formatCode>#,##0</c:formatCode>
                <c:ptCount val="19"/>
                <c:pt idx="0">
                  <c:v>202</c:v>
                </c:pt>
                <c:pt idx="1">
                  <c:v>505</c:v>
                </c:pt>
                <c:pt idx="2">
                  <c:v>893</c:v>
                </c:pt>
                <c:pt idx="3">
                  <c:v>1109</c:v>
                </c:pt>
                <c:pt idx="4">
                  <c:v>1113</c:v>
                </c:pt>
                <c:pt idx="5">
                  <c:v>1511</c:v>
                </c:pt>
                <c:pt idx="6">
                  <c:v>1210</c:v>
                </c:pt>
                <c:pt idx="7">
                  <c:v>1100</c:v>
                </c:pt>
                <c:pt idx="8">
                  <c:v>1120</c:v>
                </c:pt>
                <c:pt idx="9">
                  <c:v>1054</c:v>
                </c:pt>
                <c:pt idx="10">
                  <c:v>964</c:v>
                </c:pt>
                <c:pt idx="11">
                  <c:v>838</c:v>
                </c:pt>
                <c:pt idx="12">
                  <c:v>697</c:v>
                </c:pt>
                <c:pt idx="13">
                  <c:v>632</c:v>
                </c:pt>
                <c:pt idx="14">
                  <c:v>655</c:v>
                </c:pt>
                <c:pt idx="15">
                  <c:v>676</c:v>
                </c:pt>
                <c:pt idx="16">
                  <c:v>584</c:v>
                </c:pt>
                <c:pt idx="17">
                  <c:v>540</c:v>
                </c:pt>
                <c:pt idx="18">
                  <c:v>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539408"/>
        <c:axId val="1185538864"/>
      </c:barChart>
      <c:valAx>
        <c:axId val="118553886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539408"/>
        <c:crosses val="max"/>
        <c:crossBetween val="between"/>
        <c:majorUnit val="500"/>
      </c:valAx>
      <c:catAx>
        <c:axId val="118553940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5388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3.2463990781640098E-2"/>
          <c:w val="0.90039649661879506"/>
          <c:h val="0.925045870204310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'3月表'!$C$5:$C$23</c:f>
              <c:numCache>
                <c:formatCode>#,##0</c:formatCode>
                <c:ptCount val="19"/>
                <c:pt idx="0">
                  <c:v>715</c:v>
                </c:pt>
                <c:pt idx="1">
                  <c:v>1075</c:v>
                </c:pt>
                <c:pt idx="2">
                  <c:v>1373</c:v>
                </c:pt>
                <c:pt idx="3">
                  <c:v>1540</c:v>
                </c:pt>
                <c:pt idx="4">
                  <c:v>1390</c:v>
                </c:pt>
                <c:pt idx="5">
                  <c:v>1595</c:v>
                </c:pt>
                <c:pt idx="6">
                  <c:v>1170</c:v>
                </c:pt>
                <c:pt idx="7">
                  <c:v>1029</c:v>
                </c:pt>
                <c:pt idx="8">
                  <c:v>1026</c:v>
                </c:pt>
                <c:pt idx="9">
                  <c:v>960</c:v>
                </c:pt>
                <c:pt idx="10">
                  <c:v>891</c:v>
                </c:pt>
                <c:pt idx="11">
                  <c:v>745</c:v>
                </c:pt>
                <c:pt idx="12">
                  <c:v>639</c:v>
                </c:pt>
                <c:pt idx="13">
                  <c:v>548</c:v>
                </c:pt>
                <c:pt idx="14">
                  <c:v>603</c:v>
                </c:pt>
                <c:pt idx="15">
                  <c:v>664</c:v>
                </c:pt>
                <c:pt idx="16">
                  <c:v>572</c:v>
                </c:pt>
                <c:pt idx="17">
                  <c:v>539</c:v>
                </c:pt>
                <c:pt idx="18">
                  <c:v>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5538320"/>
        <c:axId val="1185539952"/>
      </c:barChart>
      <c:valAx>
        <c:axId val="1185539952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538320"/>
        <c:crosses val="max"/>
        <c:crossBetween val="between"/>
        <c:majorUnit val="500"/>
      </c:valAx>
      <c:catAx>
        <c:axId val="1185538320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553995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728321508102207E-2"/>
          <c:y val="1.8303717782403636E-2"/>
          <c:w val="0.8798319694430391"/>
          <c:h val="0.939954948160215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'5月表'!$B$5:$B$23</c:f>
              <c:numCache>
                <c:formatCode>#,##0</c:formatCode>
                <c:ptCount val="19"/>
                <c:pt idx="0">
                  <c:v>198</c:v>
                </c:pt>
                <c:pt idx="1">
                  <c:v>509</c:v>
                </c:pt>
                <c:pt idx="2">
                  <c:v>887</c:v>
                </c:pt>
                <c:pt idx="3">
                  <c:v>1098</c:v>
                </c:pt>
                <c:pt idx="4">
                  <c:v>1100</c:v>
                </c:pt>
                <c:pt idx="5">
                  <c:v>1541</c:v>
                </c:pt>
                <c:pt idx="6">
                  <c:v>1238</c:v>
                </c:pt>
                <c:pt idx="7">
                  <c:v>1123</c:v>
                </c:pt>
                <c:pt idx="8">
                  <c:v>1129</c:v>
                </c:pt>
                <c:pt idx="9">
                  <c:v>1102</c:v>
                </c:pt>
                <c:pt idx="10">
                  <c:v>1012</c:v>
                </c:pt>
                <c:pt idx="11">
                  <c:v>867</c:v>
                </c:pt>
                <c:pt idx="12">
                  <c:v>740</c:v>
                </c:pt>
                <c:pt idx="13">
                  <c:v>697</c:v>
                </c:pt>
                <c:pt idx="14">
                  <c:v>664</c:v>
                </c:pt>
                <c:pt idx="15">
                  <c:v>677</c:v>
                </c:pt>
                <c:pt idx="16">
                  <c:v>621</c:v>
                </c:pt>
                <c:pt idx="17">
                  <c:v>545</c:v>
                </c:pt>
                <c:pt idx="18">
                  <c:v>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71693680"/>
        <c:axId val="1071693136"/>
      </c:barChart>
      <c:valAx>
        <c:axId val="1071693136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693680"/>
        <c:crosses val="max"/>
        <c:crossBetween val="between"/>
        <c:majorUnit val="500"/>
      </c:valAx>
      <c:catAx>
        <c:axId val="107169368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69313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9824349041529275E-2"/>
          <c:y val="1.9813104095277343E-2"/>
          <c:w val="0.84603414380775288"/>
          <c:h val="0.924336751047801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'5月表'!$C$5:$C$23</c:f>
              <c:numCache>
                <c:formatCode>#,##0</c:formatCode>
                <c:ptCount val="19"/>
                <c:pt idx="0">
                  <c:v>681</c:v>
                </c:pt>
                <c:pt idx="1">
                  <c:v>1043</c:v>
                </c:pt>
                <c:pt idx="2">
                  <c:v>1407</c:v>
                </c:pt>
                <c:pt idx="3">
                  <c:v>1542</c:v>
                </c:pt>
                <c:pt idx="4">
                  <c:v>1407</c:v>
                </c:pt>
                <c:pt idx="5">
                  <c:v>1688</c:v>
                </c:pt>
                <c:pt idx="6">
                  <c:v>1184</c:v>
                </c:pt>
                <c:pt idx="7">
                  <c:v>1062</c:v>
                </c:pt>
                <c:pt idx="8">
                  <c:v>1046</c:v>
                </c:pt>
                <c:pt idx="9">
                  <c:v>955</c:v>
                </c:pt>
                <c:pt idx="10">
                  <c:v>956</c:v>
                </c:pt>
                <c:pt idx="11">
                  <c:v>753</c:v>
                </c:pt>
                <c:pt idx="12">
                  <c:v>699</c:v>
                </c:pt>
                <c:pt idx="13">
                  <c:v>573</c:v>
                </c:pt>
                <c:pt idx="14">
                  <c:v>602</c:v>
                </c:pt>
                <c:pt idx="15">
                  <c:v>677</c:v>
                </c:pt>
                <c:pt idx="16">
                  <c:v>598</c:v>
                </c:pt>
                <c:pt idx="17">
                  <c:v>547</c:v>
                </c:pt>
                <c:pt idx="18">
                  <c:v>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71700752"/>
        <c:axId val="1071700208"/>
      </c:barChart>
      <c:valAx>
        <c:axId val="1071700208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700752"/>
        <c:crosses val="max"/>
        <c:crossBetween val="between"/>
        <c:majorUnit val="500"/>
      </c:valAx>
      <c:catAx>
        <c:axId val="107170075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0717002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55421754048601E-2"/>
          <c:y val="0"/>
          <c:w val="0.90028624193622098"/>
          <c:h val="0.945564625858026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'6月表'!$B$5:$B$23</c:f>
              <c:numCache>
                <c:formatCode>#,##0</c:formatCode>
                <c:ptCount val="19"/>
                <c:pt idx="0">
                  <c:v>198</c:v>
                </c:pt>
                <c:pt idx="1">
                  <c:v>508</c:v>
                </c:pt>
                <c:pt idx="2">
                  <c:v>888</c:v>
                </c:pt>
                <c:pt idx="3">
                  <c:v>1088</c:v>
                </c:pt>
                <c:pt idx="4">
                  <c:v>1106</c:v>
                </c:pt>
                <c:pt idx="5">
                  <c:v>1537</c:v>
                </c:pt>
                <c:pt idx="6">
                  <c:v>1227</c:v>
                </c:pt>
                <c:pt idx="7">
                  <c:v>1124</c:v>
                </c:pt>
                <c:pt idx="8">
                  <c:v>1128</c:v>
                </c:pt>
                <c:pt idx="9">
                  <c:v>1111</c:v>
                </c:pt>
                <c:pt idx="10">
                  <c:v>1012</c:v>
                </c:pt>
                <c:pt idx="11">
                  <c:v>871</c:v>
                </c:pt>
                <c:pt idx="12">
                  <c:v>742</c:v>
                </c:pt>
                <c:pt idx="13">
                  <c:v>678</c:v>
                </c:pt>
                <c:pt idx="14">
                  <c:v>668</c:v>
                </c:pt>
                <c:pt idx="15">
                  <c:v>678</c:v>
                </c:pt>
                <c:pt idx="16">
                  <c:v>620</c:v>
                </c:pt>
                <c:pt idx="17">
                  <c:v>542</c:v>
                </c:pt>
                <c:pt idx="18">
                  <c:v>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3875872"/>
        <c:axId val="883518272"/>
      </c:barChart>
      <c:valAx>
        <c:axId val="883518272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5872"/>
        <c:crosses val="max"/>
        <c:crossBetween val="between"/>
        <c:majorUnit val="500"/>
      </c:valAx>
      <c:catAx>
        <c:axId val="118387587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88351827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48135392188527E-2"/>
          <c:y val="7.3956083674029532E-3"/>
          <c:w val="0.92903729215622943"/>
          <c:h val="0.951953225996004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'6月表'!$C$5:$C$23</c:f>
              <c:numCache>
                <c:formatCode>#,##0</c:formatCode>
                <c:ptCount val="19"/>
                <c:pt idx="0">
                  <c:v>676</c:v>
                </c:pt>
                <c:pt idx="1">
                  <c:v>1047</c:v>
                </c:pt>
                <c:pt idx="2">
                  <c:v>1401</c:v>
                </c:pt>
                <c:pt idx="3">
                  <c:v>1533</c:v>
                </c:pt>
                <c:pt idx="4">
                  <c:v>1399</c:v>
                </c:pt>
                <c:pt idx="5">
                  <c:v>1692</c:v>
                </c:pt>
                <c:pt idx="6">
                  <c:v>1171</c:v>
                </c:pt>
                <c:pt idx="7">
                  <c:v>1064</c:v>
                </c:pt>
                <c:pt idx="8">
                  <c:v>1045</c:v>
                </c:pt>
                <c:pt idx="9">
                  <c:v>961</c:v>
                </c:pt>
                <c:pt idx="10">
                  <c:v>954</c:v>
                </c:pt>
                <c:pt idx="11">
                  <c:v>747</c:v>
                </c:pt>
                <c:pt idx="12">
                  <c:v>702</c:v>
                </c:pt>
                <c:pt idx="13">
                  <c:v>573</c:v>
                </c:pt>
                <c:pt idx="14">
                  <c:v>607</c:v>
                </c:pt>
                <c:pt idx="15">
                  <c:v>679</c:v>
                </c:pt>
                <c:pt idx="16">
                  <c:v>586</c:v>
                </c:pt>
                <c:pt idx="17">
                  <c:v>552</c:v>
                </c:pt>
                <c:pt idx="18">
                  <c:v>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3872064"/>
        <c:axId val="1183870976"/>
      </c:barChart>
      <c:valAx>
        <c:axId val="1183870976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2064"/>
        <c:crosses val="max"/>
        <c:crossBetween val="between"/>
        <c:majorUnit val="500"/>
      </c:valAx>
      <c:catAx>
        <c:axId val="118387206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097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35126653535081"/>
          <c:y val="2.5015639699150494E-3"/>
          <c:w val="0.86074602553153512"/>
          <c:h val="0.956618547343772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'7月表'!$B$5:$B$23</c:f>
              <c:numCache>
                <c:formatCode>#,##0</c:formatCode>
                <c:ptCount val="19"/>
                <c:pt idx="0">
                  <c:v>198</c:v>
                </c:pt>
                <c:pt idx="1">
                  <c:v>510</c:v>
                </c:pt>
                <c:pt idx="2">
                  <c:v>888</c:v>
                </c:pt>
                <c:pt idx="3">
                  <c:v>1099</c:v>
                </c:pt>
                <c:pt idx="4">
                  <c:v>1101</c:v>
                </c:pt>
                <c:pt idx="5">
                  <c:v>1535</c:v>
                </c:pt>
                <c:pt idx="6">
                  <c:v>1224</c:v>
                </c:pt>
                <c:pt idx="7">
                  <c:v>1116</c:v>
                </c:pt>
                <c:pt idx="8">
                  <c:v>1138</c:v>
                </c:pt>
                <c:pt idx="9">
                  <c:v>1119</c:v>
                </c:pt>
                <c:pt idx="10">
                  <c:v>999</c:v>
                </c:pt>
                <c:pt idx="11">
                  <c:v>868</c:v>
                </c:pt>
                <c:pt idx="12">
                  <c:v>733</c:v>
                </c:pt>
                <c:pt idx="13">
                  <c:v>682</c:v>
                </c:pt>
                <c:pt idx="14">
                  <c:v>672</c:v>
                </c:pt>
                <c:pt idx="15">
                  <c:v>675</c:v>
                </c:pt>
                <c:pt idx="16">
                  <c:v>623</c:v>
                </c:pt>
                <c:pt idx="17">
                  <c:v>539</c:v>
                </c:pt>
                <c:pt idx="18">
                  <c:v>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3870432"/>
        <c:axId val="1183871520"/>
      </c:barChart>
      <c:valAx>
        <c:axId val="118387152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0432"/>
        <c:crosses val="max"/>
        <c:crossBetween val="between"/>
        <c:majorUnit val="500"/>
      </c:valAx>
      <c:catAx>
        <c:axId val="118387043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15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464119102673323E-2"/>
          <c:y val="0"/>
          <c:w val="0.86064189417603076"/>
          <c:h val="0.95286186823240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'7月表'!$C$5:$C$23</c:f>
              <c:numCache>
                <c:formatCode>#,##0</c:formatCode>
                <c:ptCount val="19"/>
                <c:pt idx="0">
                  <c:v>676</c:v>
                </c:pt>
                <c:pt idx="1">
                  <c:v>1055</c:v>
                </c:pt>
                <c:pt idx="2">
                  <c:v>1397</c:v>
                </c:pt>
                <c:pt idx="3">
                  <c:v>1529</c:v>
                </c:pt>
                <c:pt idx="4">
                  <c:v>1398</c:v>
                </c:pt>
                <c:pt idx="5">
                  <c:v>1689</c:v>
                </c:pt>
                <c:pt idx="6">
                  <c:v>1174</c:v>
                </c:pt>
                <c:pt idx="7">
                  <c:v>1056</c:v>
                </c:pt>
                <c:pt idx="8">
                  <c:v>1046</c:v>
                </c:pt>
                <c:pt idx="9">
                  <c:v>959</c:v>
                </c:pt>
                <c:pt idx="10">
                  <c:v>954</c:v>
                </c:pt>
                <c:pt idx="11">
                  <c:v>750</c:v>
                </c:pt>
                <c:pt idx="12">
                  <c:v>689</c:v>
                </c:pt>
                <c:pt idx="13">
                  <c:v>560</c:v>
                </c:pt>
                <c:pt idx="14">
                  <c:v>614</c:v>
                </c:pt>
                <c:pt idx="15">
                  <c:v>677</c:v>
                </c:pt>
                <c:pt idx="16">
                  <c:v>582</c:v>
                </c:pt>
                <c:pt idx="17">
                  <c:v>551</c:v>
                </c:pt>
                <c:pt idx="18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3874784"/>
        <c:axId val="1183873696"/>
      </c:barChart>
      <c:valAx>
        <c:axId val="1183873696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4784"/>
        <c:crosses val="max"/>
        <c:crossBetween val="between"/>
        <c:majorUnit val="500"/>
      </c:valAx>
      <c:catAx>
        <c:axId val="118387478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3873696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1.6620577871381593E-2"/>
          <c:w val="0.89881064574437364"/>
          <c:h val="0.941886964314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'8月表'!$B$5:$B$23</c:f>
              <c:numCache>
                <c:formatCode>#,##0</c:formatCode>
                <c:ptCount val="19"/>
                <c:pt idx="0">
                  <c:v>195</c:v>
                </c:pt>
                <c:pt idx="1">
                  <c:v>509</c:v>
                </c:pt>
                <c:pt idx="2">
                  <c:v>893</c:v>
                </c:pt>
                <c:pt idx="3">
                  <c:v>1099</c:v>
                </c:pt>
                <c:pt idx="4">
                  <c:v>1099</c:v>
                </c:pt>
                <c:pt idx="5">
                  <c:v>1531</c:v>
                </c:pt>
                <c:pt idx="6">
                  <c:v>1225</c:v>
                </c:pt>
                <c:pt idx="7">
                  <c:v>1117</c:v>
                </c:pt>
                <c:pt idx="8">
                  <c:v>1140</c:v>
                </c:pt>
                <c:pt idx="9">
                  <c:v>1118</c:v>
                </c:pt>
                <c:pt idx="10">
                  <c:v>996</c:v>
                </c:pt>
                <c:pt idx="11">
                  <c:v>858</c:v>
                </c:pt>
                <c:pt idx="12">
                  <c:v>723</c:v>
                </c:pt>
                <c:pt idx="13">
                  <c:v>679</c:v>
                </c:pt>
                <c:pt idx="14">
                  <c:v>675</c:v>
                </c:pt>
                <c:pt idx="15">
                  <c:v>673</c:v>
                </c:pt>
                <c:pt idx="16">
                  <c:v>622</c:v>
                </c:pt>
                <c:pt idx="17">
                  <c:v>535</c:v>
                </c:pt>
                <c:pt idx="18">
                  <c:v>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4227648"/>
        <c:axId val="1184234720"/>
      </c:barChart>
      <c:valAx>
        <c:axId val="118423472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27648"/>
        <c:crosses val="max"/>
        <c:crossBetween val="between"/>
        <c:majorUnit val="500"/>
      </c:valAx>
      <c:catAx>
        <c:axId val="118422764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11842347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35277</xdr:colOff>
      <xdr:row>2</xdr:row>
      <xdr:rowOff>171451</xdr:rowOff>
    </xdr:from>
    <xdr:ext cx="2922843" cy="51054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32762</xdr:colOff>
      <xdr:row>2</xdr:row>
      <xdr:rowOff>131399</xdr:rowOff>
    </xdr:from>
    <xdr:ext cx="2951280" cy="512640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2</xdr:row>
      <xdr:rowOff>152400</xdr:rowOff>
    </xdr:from>
    <xdr:ext cx="2877283" cy="5095875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2</xdr:row>
      <xdr:rowOff>129598</xdr:rowOff>
    </xdr:from>
    <xdr:ext cx="2964603" cy="5118677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91543</xdr:colOff>
      <xdr:row>2</xdr:row>
      <xdr:rowOff>105521</xdr:rowOff>
    </xdr:from>
    <xdr:ext cx="2933276" cy="5114179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46052</xdr:colOff>
      <xdr:row>3</xdr:row>
      <xdr:rowOff>9524</xdr:rowOff>
    </xdr:from>
    <xdr:ext cx="2949836" cy="497205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43918</xdr:colOff>
      <xdr:row>2</xdr:row>
      <xdr:rowOff>152400</xdr:rowOff>
    </xdr:from>
    <xdr:ext cx="2933276" cy="5038726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27002</xdr:colOff>
      <xdr:row>2</xdr:row>
      <xdr:rowOff>114300</xdr:rowOff>
    </xdr:from>
    <xdr:ext cx="2949836" cy="51339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5560" y="590550"/>
    <xdr:ext cx="2933276" cy="512445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5</xdr:col>
      <xdr:colOff>66675</xdr:colOff>
      <xdr:row>2</xdr:row>
      <xdr:rowOff>142875</xdr:rowOff>
    </xdr:from>
    <xdr:ext cx="2803059" cy="520064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6839</xdr:colOff>
      <xdr:row>3</xdr:row>
      <xdr:rowOff>0</xdr:rowOff>
    </xdr:from>
    <xdr:ext cx="2953795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95250</xdr:colOff>
      <xdr:row>2</xdr:row>
      <xdr:rowOff>190500</xdr:rowOff>
    </xdr:from>
    <xdr:ext cx="2873312" cy="510540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</xdr:colOff>
      <xdr:row>3</xdr:row>
      <xdr:rowOff>9526</xdr:rowOff>
    </xdr:from>
    <xdr:ext cx="2957754" cy="5076824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18717</xdr:colOff>
      <xdr:row>2</xdr:row>
      <xdr:rowOff>219074</xdr:rowOff>
    </xdr:from>
    <xdr:ext cx="2958120" cy="5172076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2</xdr:row>
      <xdr:rowOff>145444</xdr:rowOff>
    </xdr:from>
    <xdr:ext cx="2847941" cy="510283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38100</xdr:colOff>
      <xdr:row>2</xdr:row>
      <xdr:rowOff>113761</xdr:rowOff>
    </xdr:from>
    <xdr:ext cx="2884961" cy="516308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57963</xdr:colOff>
      <xdr:row>2</xdr:row>
      <xdr:rowOff>238125</xdr:rowOff>
    </xdr:from>
    <xdr:ext cx="2912400" cy="50101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55083</xdr:colOff>
      <xdr:row>2</xdr:row>
      <xdr:rowOff>247650</xdr:rowOff>
    </xdr:from>
    <xdr:ext cx="2846161" cy="50196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50035</xdr:colOff>
      <xdr:row>2</xdr:row>
      <xdr:rowOff>133350</xdr:rowOff>
    </xdr:from>
    <xdr:ext cx="2943718" cy="51816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57150</xdr:colOff>
      <xdr:row>2</xdr:row>
      <xdr:rowOff>142875</xdr:rowOff>
    </xdr:from>
    <xdr:ext cx="2882115" cy="511492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2</xdr:row>
      <xdr:rowOff>180975</xdr:rowOff>
    </xdr:from>
    <xdr:ext cx="2975402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34920</xdr:colOff>
      <xdr:row>2</xdr:row>
      <xdr:rowOff>180975</xdr:rowOff>
    </xdr:from>
    <xdr:ext cx="2949836" cy="50577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46442</xdr:colOff>
      <xdr:row>2</xdr:row>
      <xdr:rowOff>87125</xdr:rowOff>
    </xdr:from>
    <xdr:ext cx="2949836" cy="51040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16916</xdr:colOff>
      <xdr:row>2</xdr:row>
      <xdr:rowOff>152284</xdr:rowOff>
    </xdr:from>
    <xdr:ext cx="2967118" cy="505789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F35" sqref="F3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34</v>
      </c>
    </row>
    <row r="2" spans="1:7" ht="17.2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'4月表'!B5</f>
        <v>201</v>
      </c>
      <c r="B4" s="8"/>
      <c r="C4" s="5" t="s">
        <v>5</v>
      </c>
      <c r="D4" s="26" t="s">
        <v>6</v>
      </c>
      <c r="E4" s="9">
        <f t="shared" ref="E4:E23" si="0">A4+G4</f>
        <v>873</v>
      </c>
      <c r="F4" s="8"/>
      <c r="G4" s="9">
        <f>'4月表'!C5</f>
        <v>672</v>
      </c>
    </row>
    <row r="5" spans="1:7" s="6" customFormat="1" ht="20.65" customHeight="1" x14ac:dyDescent="0.2">
      <c r="A5" s="7">
        <f>'4月表'!B6</f>
        <v>504</v>
      </c>
      <c r="B5" s="8"/>
      <c r="C5" s="5" t="s">
        <v>7</v>
      </c>
      <c r="D5" s="26"/>
      <c r="E5" s="9">
        <f t="shared" si="0"/>
        <v>1543</v>
      </c>
      <c r="F5" s="8"/>
      <c r="G5" s="9">
        <f>'4月表'!C6</f>
        <v>1039</v>
      </c>
    </row>
    <row r="6" spans="1:7" s="6" customFormat="1" ht="20.65" customHeight="1" x14ac:dyDescent="0.2">
      <c r="A6" s="7">
        <f>'4月表'!B7</f>
        <v>885</v>
      </c>
      <c r="B6" s="8"/>
      <c r="C6" s="5" t="s">
        <v>8</v>
      </c>
      <c r="D6" s="26"/>
      <c r="E6" s="9">
        <f t="shared" si="0"/>
        <v>2295</v>
      </c>
      <c r="F6" s="8"/>
      <c r="G6" s="9">
        <f>'4月表'!C7</f>
        <v>1410</v>
      </c>
    </row>
    <row r="7" spans="1:7" s="6" customFormat="1" ht="20.65" customHeight="1" x14ac:dyDescent="0.2">
      <c r="A7" s="7">
        <f>'4月表'!B8</f>
        <v>1092</v>
      </c>
      <c r="B7" s="8"/>
      <c r="C7" s="5" t="s">
        <v>9</v>
      </c>
      <c r="D7" s="26"/>
      <c r="E7" s="9">
        <f t="shared" si="0"/>
        <v>2640</v>
      </c>
      <c r="F7" s="8"/>
      <c r="G7" s="9">
        <f>'4月表'!C8</f>
        <v>1548</v>
      </c>
    </row>
    <row r="8" spans="1:7" s="6" customFormat="1" ht="20.65" customHeight="1" x14ac:dyDescent="0.2">
      <c r="A8" s="7">
        <f>'4月表'!B9</f>
        <v>1108</v>
      </c>
      <c r="B8" s="8"/>
      <c r="C8" s="5" t="s">
        <v>10</v>
      </c>
      <c r="D8" s="26"/>
      <c r="E8" s="9">
        <f t="shared" si="0"/>
        <v>2508</v>
      </c>
      <c r="F8" s="8"/>
      <c r="G8" s="9">
        <f>'4月表'!C9</f>
        <v>1400</v>
      </c>
    </row>
    <row r="9" spans="1:7" s="6" customFormat="1" ht="20.65" customHeight="1" x14ac:dyDescent="0.2">
      <c r="A9" s="7">
        <f>'4月表'!B10</f>
        <v>1530</v>
      </c>
      <c r="B9" s="8"/>
      <c r="C9" s="5" t="s">
        <v>11</v>
      </c>
      <c r="D9" s="26"/>
      <c r="E9" s="9">
        <f t="shared" si="0"/>
        <v>3228</v>
      </c>
      <c r="F9" s="8"/>
      <c r="G9" s="9">
        <f>'4月表'!C10</f>
        <v>1698</v>
      </c>
    </row>
    <row r="10" spans="1:7" s="6" customFormat="1" ht="20.65" customHeight="1" x14ac:dyDescent="0.2">
      <c r="A10" s="7">
        <f>'4月表'!B11</f>
        <v>1252</v>
      </c>
      <c r="B10" s="8"/>
      <c r="C10" s="5" t="s">
        <v>12</v>
      </c>
      <c r="D10" s="26" t="s">
        <v>13</v>
      </c>
      <c r="E10" s="9">
        <f t="shared" si="0"/>
        <v>2440</v>
      </c>
      <c r="F10" s="8"/>
      <c r="G10" s="9">
        <f>'4月表'!C11</f>
        <v>1188</v>
      </c>
    </row>
    <row r="11" spans="1:7" s="6" customFormat="1" ht="20.65" customHeight="1" x14ac:dyDescent="0.2">
      <c r="A11" s="7">
        <f>'4月表'!B12</f>
        <v>1129</v>
      </c>
      <c r="B11" s="8"/>
      <c r="C11" s="5" t="s">
        <v>14</v>
      </c>
      <c r="D11" s="26"/>
      <c r="E11" s="9">
        <f t="shared" si="0"/>
        <v>2196</v>
      </c>
      <c r="F11" s="8"/>
      <c r="G11" s="9">
        <f>'4月表'!C12</f>
        <v>1067</v>
      </c>
    </row>
    <row r="12" spans="1:7" s="6" customFormat="1" ht="20.65" customHeight="1" x14ac:dyDescent="0.2">
      <c r="A12" s="7">
        <f>'4月表'!B13</f>
        <v>1127</v>
      </c>
      <c r="B12" s="8"/>
      <c r="C12" s="5" t="s">
        <v>15</v>
      </c>
      <c r="D12" s="26"/>
      <c r="E12" s="9">
        <f t="shared" si="0"/>
        <v>2165</v>
      </c>
      <c r="F12" s="8"/>
      <c r="G12" s="9">
        <f>'4月表'!C13</f>
        <v>1038</v>
      </c>
    </row>
    <row r="13" spans="1:7" s="6" customFormat="1" ht="20.65" customHeight="1" x14ac:dyDescent="0.2">
      <c r="A13" s="7">
        <f>'4月表'!B14</f>
        <v>1092</v>
      </c>
      <c r="B13" s="8"/>
      <c r="C13" s="5" t="s">
        <v>16</v>
      </c>
      <c r="D13" s="26"/>
      <c r="E13" s="9">
        <f t="shared" si="0"/>
        <v>2051</v>
      </c>
      <c r="F13" s="8"/>
      <c r="G13" s="9">
        <f>'4月表'!C14</f>
        <v>959</v>
      </c>
    </row>
    <row r="14" spans="1:7" s="6" customFormat="1" ht="20.65" customHeight="1" x14ac:dyDescent="0.2">
      <c r="A14" s="7">
        <f>'4月表'!B15</f>
        <v>1023</v>
      </c>
      <c r="B14" s="8"/>
      <c r="C14" s="5" t="s">
        <v>17</v>
      </c>
      <c r="D14" s="26"/>
      <c r="E14" s="9">
        <f t="shared" si="0"/>
        <v>1977</v>
      </c>
      <c r="F14" s="8"/>
      <c r="G14" s="9">
        <f>'4月表'!C15</f>
        <v>954</v>
      </c>
    </row>
    <row r="15" spans="1:7" s="6" customFormat="1" ht="20.65" customHeight="1" x14ac:dyDescent="0.2">
      <c r="A15" s="7">
        <f>'4月表'!B16</f>
        <v>870</v>
      </c>
      <c r="B15" s="8"/>
      <c r="C15" s="5" t="s">
        <v>18</v>
      </c>
      <c r="D15" s="26"/>
      <c r="E15" s="9">
        <f t="shared" si="0"/>
        <v>1628</v>
      </c>
      <c r="F15" s="8"/>
      <c r="G15" s="9">
        <f>'4月表'!C16</f>
        <v>758</v>
      </c>
    </row>
    <row r="16" spans="1:7" s="6" customFormat="1" ht="20.65" customHeight="1" x14ac:dyDescent="0.2">
      <c r="A16" s="7">
        <f>'4月表'!B17</f>
        <v>739</v>
      </c>
      <c r="B16" s="8"/>
      <c r="C16" s="5" t="s">
        <v>19</v>
      </c>
      <c r="D16" s="26"/>
      <c r="E16" s="9">
        <f t="shared" si="0"/>
        <v>1442</v>
      </c>
      <c r="F16" s="8"/>
      <c r="G16" s="9">
        <f>'4月表'!C17</f>
        <v>703</v>
      </c>
    </row>
    <row r="17" spans="1:7" s="6" customFormat="1" ht="20.65" customHeight="1" x14ac:dyDescent="0.2">
      <c r="A17" s="7">
        <f>'4月表'!B18</f>
        <v>687</v>
      </c>
      <c r="B17" s="8"/>
      <c r="C17" s="5" t="s">
        <v>20</v>
      </c>
      <c r="D17" s="26"/>
      <c r="E17" s="9">
        <f t="shared" si="0"/>
        <v>1255</v>
      </c>
      <c r="F17" s="8"/>
      <c r="G17" s="9">
        <f>'4月表'!C18</f>
        <v>568</v>
      </c>
    </row>
    <row r="18" spans="1:7" s="6" customFormat="1" ht="20.65" customHeight="1" x14ac:dyDescent="0.2">
      <c r="A18" s="7">
        <f>'4月表'!B19</f>
        <v>670</v>
      </c>
      <c r="B18" s="8"/>
      <c r="C18" s="5" t="s">
        <v>21</v>
      </c>
      <c r="D18" s="26"/>
      <c r="E18" s="9">
        <f t="shared" si="0"/>
        <v>1261</v>
      </c>
      <c r="F18" s="8"/>
      <c r="G18" s="9">
        <f>'4月表'!C19</f>
        <v>591</v>
      </c>
    </row>
    <row r="19" spans="1:7" s="6" customFormat="1" ht="20.65" customHeight="1" x14ac:dyDescent="0.2">
      <c r="A19" s="7">
        <f>'4月表'!B20</f>
        <v>677</v>
      </c>
      <c r="B19" s="8"/>
      <c r="C19" s="5" t="s">
        <v>22</v>
      </c>
      <c r="D19" s="26"/>
      <c r="E19" s="9">
        <f t="shared" si="0"/>
        <v>1363</v>
      </c>
      <c r="F19" s="8"/>
      <c r="G19" s="9">
        <f>'4月表'!C20</f>
        <v>686</v>
      </c>
    </row>
    <row r="20" spans="1:7" s="6" customFormat="1" ht="20.65" customHeight="1" x14ac:dyDescent="0.2">
      <c r="A20" s="7">
        <f>'4月表'!B21</f>
        <v>622</v>
      </c>
      <c r="B20" s="8"/>
      <c r="C20" s="5" t="s">
        <v>23</v>
      </c>
      <c r="D20" s="26" t="s">
        <v>24</v>
      </c>
      <c r="E20" s="9">
        <f t="shared" si="0"/>
        <v>1217</v>
      </c>
      <c r="F20" s="8"/>
      <c r="G20" s="9">
        <f>'4月表'!C21</f>
        <v>595</v>
      </c>
    </row>
    <row r="21" spans="1:7" s="6" customFormat="1" ht="20.65" customHeight="1" x14ac:dyDescent="0.2">
      <c r="A21" s="7">
        <f>'4月表'!B22</f>
        <v>553</v>
      </c>
      <c r="B21" s="8"/>
      <c r="C21" s="5" t="s">
        <v>25</v>
      </c>
      <c r="D21" s="26"/>
      <c r="E21" s="9">
        <f t="shared" si="0"/>
        <v>1098</v>
      </c>
      <c r="F21" s="8"/>
      <c r="G21" s="9">
        <f>'4月表'!C22</f>
        <v>545</v>
      </c>
    </row>
    <row r="22" spans="1:7" s="6" customFormat="1" ht="20.65" customHeight="1" x14ac:dyDescent="0.2">
      <c r="A22" s="7">
        <f>'4月表'!B23</f>
        <v>486</v>
      </c>
      <c r="B22" s="8"/>
      <c r="C22" s="5" t="s">
        <v>26</v>
      </c>
      <c r="D22" s="26"/>
      <c r="E22" s="9">
        <f t="shared" si="0"/>
        <v>1022</v>
      </c>
      <c r="F22" s="8"/>
      <c r="G22" s="9">
        <f>'4月表'!C23</f>
        <v>536</v>
      </c>
    </row>
    <row r="23" spans="1:7" s="6" customFormat="1" ht="20.65" customHeight="1" x14ac:dyDescent="0.2">
      <c r="A23" s="7">
        <f>SUM(A4:A22)</f>
        <v>16247</v>
      </c>
      <c r="B23" s="10"/>
      <c r="C23" s="24" t="s">
        <v>27</v>
      </c>
      <c r="D23" s="24"/>
      <c r="E23" s="9">
        <f t="shared" si="0"/>
        <v>34202</v>
      </c>
      <c r="F23" s="10"/>
      <c r="G23" s="9">
        <f>SUM(G4:G22)</f>
        <v>17955</v>
      </c>
    </row>
    <row r="24" spans="1:7" s="6" customFormat="1" ht="3" customHeight="1" x14ac:dyDescent="0.2">
      <c r="B24" s="11"/>
    </row>
    <row r="25" spans="1:7" x14ac:dyDescent="0.2">
      <c r="F25" s="2" t="s">
        <v>35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'8月'!A1</f>
        <v>平成30年8月末現在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195</v>
      </c>
      <c r="C5" s="16">
        <f>G16</f>
        <v>679</v>
      </c>
      <c r="D5" s="16">
        <f t="shared" ref="D5:D24" si="0">B5+C5</f>
        <v>874</v>
      </c>
      <c r="F5" s="13" t="s">
        <v>1</v>
      </c>
    </row>
    <row r="6" spans="1:7" x14ac:dyDescent="0.2">
      <c r="A6" s="15" t="s">
        <v>7</v>
      </c>
      <c r="B6" s="16">
        <v>509</v>
      </c>
      <c r="C6" s="16">
        <v>1054</v>
      </c>
      <c r="D6" s="16">
        <f t="shared" si="0"/>
        <v>1563</v>
      </c>
      <c r="F6" s="13" t="s">
        <v>30</v>
      </c>
      <c r="G6" s="13">
        <v>165</v>
      </c>
    </row>
    <row r="7" spans="1:7" x14ac:dyDescent="0.2">
      <c r="A7" s="15" t="s">
        <v>8</v>
      </c>
      <c r="B7" s="16">
        <v>893</v>
      </c>
      <c r="C7" s="16">
        <v>1399</v>
      </c>
      <c r="D7" s="16">
        <f t="shared" si="0"/>
        <v>2292</v>
      </c>
      <c r="F7" s="13" t="s">
        <v>31</v>
      </c>
      <c r="G7" s="13">
        <v>30</v>
      </c>
    </row>
    <row r="8" spans="1:7" x14ac:dyDescent="0.2">
      <c r="A8" s="15" t="s">
        <v>9</v>
      </c>
      <c r="B8" s="16">
        <v>1099</v>
      </c>
      <c r="C8" s="16">
        <v>1521</v>
      </c>
      <c r="D8" s="16">
        <f t="shared" si="0"/>
        <v>2620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1099</v>
      </c>
      <c r="C9" s="16">
        <v>1405</v>
      </c>
      <c r="D9" s="16">
        <f t="shared" si="0"/>
        <v>2504</v>
      </c>
      <c r="F9" s="17" t="s">
        <v>29</v>
      </c>
      <c r="G9" s="18">
        <f>SUM(G6:G8)</f>
        <v>195</v>
      </c>
    </row>
    <row r="10" spans="1:7" x14ac:dyDescent="0.2">
      <c r="A10" s="15" t="s">
        <v>11</v>
      </c>
      <c r="B10" s="16">
        <v>1531</v>
      </c>
      <c r="C10" s="16">
        <v>1679</v>
      </c>
      <c r="D10" s="16">
        <f t="shared" si="0"/>
        <v>3210</v>
      </c>
    </row>
    <row r="11" spans="1:7" x14ac:dyDescent="0.2">
      <c r="A11" s="15" t="s">
        <v>12</v>
      </c>
      <c r="B11" s="16">
        <v>1225</v>
      </c>
      <c r="C11" s="16">
        <v>1169</v>
      </c>
      <c r="D11" s="16">
        <f t="shared" si="0"/>
        <v>2394</v>
      </c>
    </row>
    <row r="12" spans="1:7" x14ac:dyDescent="0.2">
      <c r="A12" s="15" t="s">
        <v>14</v>
      </c>
      <c r="B12" s="16">
        <v>1117</v>
      </c>
      <c r="C12" s="16">
        <v>1056</v>
      </c>
      <c r="D12" s="16">
        <f t="shared" si="0"/>
        <v>2173</v>
      </c>
      <c r="F12" s="13" t="s">
        <v>4</v>
      </c>
    </row>
    <row r="13" spans="1:7" x14ac:dyDescent="0.2">
      <c r="A13" s="15" t="s">
        <v>15</v>
      </c>
      <c r="B13" s="16">
        <v>1140</v>
      </c>
      <c r="C13" s="16">
        <v>1044</v>
      </c>
      <c r="D13" s="16">
        <f t="shared" si="0"/>
        <v>2184</v>
      </c>
      <c r="F13" s="13" t="s">
        <v>30</v>
      </c>
      <c r="G13" s="13">
        <v>506</v>
      </c>
    </row>
    <row r="14" spans="1:7" x14ac:dyDescent="0.2">
      <c r="A14" s="15" t="s">
        <v>16</v>
      </c>
      <c r="B14" s="16">
        <v>1118</v>
      </c>
      <c r="C14" s="16">
        <v>967</v>
      </c>
      <c r="D14" s="16">
        <f t="shared" si="0"/>
        <v>2085</v>
      </c>
      <c r="F14" s="13" t="s">
        <v>31</v>
      </c>
      <c r="G14" s="13">
        <v>154</v>
      </c>
    </row>
    <row r="15" spans="1:7" x14ac:dyDescent="0.2">
      <c r="A15" s="15" t="s">
        <v>17</v>
      </c>
      <c r="B15" s="16">
        <v>996</v>
      </c>
      <c r="C15" s="16">
        <v>941</v>
      </c>
      <c r="D15" s="16">
        <f t="shared" si="0"/>
        <v>1937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858</v>
      </c>
      <c r="C16" s="16">
        <v>748</v>
      </c>
      <c r="D16" s="16">
        <f t="shared" si="0"/>
        <v>1606</v>
      </c>
      <c r="F16" s="17" t="s">
        <v>29</v>
      </c>
      <c r="G16" s="18">
        <f>SUM(G13:G15)</f>
        <v>679</v>
      </c>
    </row>
    <row r="17" spans="1:4" x14ac:dyDescent="0.2">
      <c r="A17" s="15" t="s">
        <v>19</v>
      </c>
      <c r="B17" s="16">
        <v>723</v>
      </c>
      <c r="C17" s="16">
        <v>687</v>
      </c>
      <c r="D17" s="16">
        <f t="shared" si="0"/>
        <v>1410</v>
      </c>
    </row>
    <row r="18" spans="1:4" x14ac:dyDescent="0.2">
      <c r="A18" s="15" t="s">
        <v>20</v>
      </c>
      <c r="B18" s="16">
        <v>679</v>
      </c>
      <c r="C18" s="16">
        <v>562</v>
      </c>
      <c r="D18" s="16">
        <f t="shared" si="0"/>
        <v>1241</v>
      </c>
    </row>
    <row r="19" spans="1:4" x14ac:dyDescent="0.2">
      <c r="A19" s="15" t="s">
        <v>21</v>
      </c>
      <c r="B19" s="16">
        <v>675</v>
      </c>
      <c r="C19" s="16">
        <v>627</v>
      </c>
      <c r="D19" s="16">
        <f t="shared" si="0"/>
        <v>1302</v>
      </c>
    </row>
    <row r="20" spans="1:4" x14ac:dyDescent="0.2">
      <c r="A20" s="15" t="s">
        <v>22</v>
      </c>
      <c r="B20" s="16">
        <v>673</v>
      </c>
      <c r="C20" s="16">
        <v>678</v>
      </c>
      <c r="D20" s="16">
        <f t="shared" si="0"/>
        <v>1351</v>
      </c>
    </row>
    <row r="21" spans="1:4" x14ac:dyDescent="0.2">
      <c r="A21" s="15" t="s">
        <v>23</v>
      </c>
      <c r="B21" s="16">
        <v>622</v>
      </c>
      <c r="C21" s="16">
        <v>584</v>
      </c>
      <c r="D21" s="16">
        <f t="shared" si="0"/>
        <v>1206</v>
      </c>
    </row>
    <row r="22" spans="1:4" x14ac:dyDescent="0.2">
      <c r="A22" s="15" t="s">
        <v>25</v>
      </c>
      <c r="B22" s="16">
        <v>535</v>
      </c>
      <c r="C22" s="16">
        <v>545</v>
      </c>
      <c r="D22" s="16">
        <f t="shared" si="0"/>
        <v>1080</v>
      </c>
    </row>
    <row r="23" spans="1:4" x14ac:dyDescent="0.2">
      <c r="A23" s="15" t="s">
        <v>26</v>
      </c>
      <c r="B23" s="16">
        <v>498</v>
      </c>
      <c r="C23" s="16">
        <v>525</v>
      </c>
      <c r="D23" s="16">
        <f t="shared" si="0"/>
        <v>1023</v>
      </c>
    </row>
    <row r="24" spans="1:4" x14ac:dyDescent="0.2">
      <c r="A24" s="15" t="s">
        <v>29</v>
      </c>
      <c r="B24" s="16">
        <f>SUM(B5:B23)</f>
        <v>16185</v>
      </c>
      <c r="C24" s="16">
        <f>SUM(C5:C23)</f>
        <v>17870</v>
      </c>
      <c r="D24" s="16">
        <f t="shared" si="0"/>
        <v>34055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44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'9月表'!B5</f>
        <v>199</v>
      </c>
      <c r="B4" s="8"/>
      <c r="C4" s="5" t="s">
        <v>5</v>
      </c>
      <c r="D4" s="26" t="s">
        <v>6</v>
      </c>
      <c r="E4" s="19">
        <f t="shared" ref="E4:E23" si="0">A4+G4</f>
        <v>885</v>
      </c>
      <c r="F4" s="8"/>
      <c r="G4" s="9">
        <f>'9月表'!C5</f>
        <v>686</v>
      </c>
    </row>
    <row r="5" spans="1:7" s="6" customFormat="1" ht="20.65" customHeight="1" x14ac:dyDescent="0.2">
      <c r="A5" s="7">
        <f>'9月表'!B6</f>
        <v>510</v>
      </c>
      <c r="B5" s="8"/>
      <c r="C5" s="5" t="s">
        <v>7</v>
      </c>
      <c r="D5" s="26"/>
      <c r="E5" s="19">
        <f t="shared" si="0"/>
        <v>1568</v>
      </c>
      <c r="F5" s="8"/>
      <c r="G5" s="9">
        <f>'9月表'!C6</f>
        <v>1058</v>
      </c>
    </row>
    <row r="6" spans="1:7" s="6" customFormat="1" ht="20.65" customHeight="1" x14ac:dyDescent="0.2">
      <c r="A6" s="7">
        <f>'9月表'!B7</f>
        <v>888</v>
      </c>
      <c r="B6" s="8"/>
      <c r="C6" s="5" t="s">
        <v>8</v>
      </c>
      <c r="D6" s="26"/>
      <c r="E6" s="19">
        <f t="shared" si="0"/>
        <v>2279</v>
      </c>
      <c r="F6" s="8"/>
      <c r="G6" s="9">
        <f>'9月表'!C7</f>
        <v>1391</v>
      </c>
    </row>
    <row r="7" spans="1:7" s="6" customFormat="1" ht="20.65" customHeight="1" x14ac:dyDescent="0.2">
      <c r="A7" s="7">
        <f>'9月表'!B8</f>
        <v>1103</v>
      </c>
      <c r="B7" s="8"/>
      <c r="C7" s="5" t="s">
        <v>9</v>
      </c>
      <c r="D7" s="26"/>
      <c r="E7" s="19">
        <f t="shared" si="0"/>
        <v>2624</v>
      </c>
      <c r="F7" s="8"/>
      <c r="G7" s="9">
        <f>'9月表'!C8</f>
        <v>1521</v>
      </c>
    </row>
    <row r="8" spans="1:7" s="6" customFormat="1" ht="20.65" customHeight="1" x14ac:dyDescent="0.2">
      <c r="A8" s="7">
        <f>'9月表'!B9</f>
        <v>1089</v>
      </c>
      <c r="B8" s="8"/>
      <c r="C8" s="5" t="s">
        <v>10</v>
      </c>
      <c r="D8" s="26"/>
      <c r="E8" s="19">
        <f t="shared" si="0"/>
        <v>2499</v>
      </c>
      <c r="F8" s="8"/>
      <c r="G8" s="9">
        <f>'9月表'!C9</f>
        <v>1410</v>
      </c>
    </row>
    <row r="9" spans="1:7" s="6" customFormat="1" ht="20.65" customHeight="1" x14ac:dyDescent="0.2">
      <c r="A9" s="7">
        <f>'9月表'!B10</f>
        <v>1536</v>
      </c>
      <c r="B9" s="8"/>
      <c r="C9" s="5" t="s">
        <v>11</v>
      </c>
      <c r="D9" s="26"/>
      <c r="E9" s="19">
        <f t="shared" si="0"/>
        <v>3201</v>
      </c>
      <c r="F9" s="8"/>
      <c r="G9" s="9">
        <f>'9月表'!C10</f>
        <v>1665</v>
      </c>
    </row>
    <row r="10" spans="1:7" s="6" customFormat="1" ht="20.65" customHeight="1" x14ac:dyDescent="0.2">
      <c r="A10" s="7">
        <f>'9月表'!B11</f>
        <v>1222</v>
      </c>
      <c r="B10" s="8"/>
      <c r="C10" s="5" t="s">
        <v>12</v>
      </c>
      <c r="D10" s="26" t="s">
        <v>13</v>
      </c>
      <c r="E10" s="19">
        <f t="shared" si="0"/>
        <v>2392</v>
      </c>
      <c r="F10" s="8"/>
      <c r="G10" s="9">
        <f>'9月表'!C11</f>
        <v>1170</v>
      </c>
    </row>
    <row r="11" spans="1:7" s="6" customFormat="1" ht="20.65" customHeight="1" x14ac:dyDescent="0.2">
      <c r="A11" s="7">
        <f>'9月表'!B12</f>
        <v>1121</v>
      </c>
      <c r="B11" s="8"/>
      <c r="C11" s="5" t="s">
        <v>14</v>
      </c>
      <c r="D11" s="26"/>
      <c r="E11" s="19">
        <f t="shared" si="0"/>
        <v>2172</v>
      </c>
      <c r="F11" s="8"/>
      <c r="G11" s="9">
        <f>'9月表'!C12</f>
        <v>1051</v>
      </c>
    </row>
    <row r="12" spans="1:7" s="6" customFormat="1" ht="20.65" customHeight="1" x14ac:dyDescent="0.2">
      <c r="A12" s="7">
        <f>'9月表'!B13</f>
        <v>1136</v>
      </c>
      <c r="B12" s="8"/>
      <c r="C12" s="5" t="s">
        <v>15</v>
      </c>
      <c r="D12" s="26"/>
      <c r="E12" s="19">
        <f t="shared" si="0"/>
        <v>2181</v>
      </c>
      <c r="F12" s="8"/>
      <c r="G12" s="9">
        <f>'9月表'!C13</f>
        <v>1045</v>
      </c>
    </row>
    <row r="13" spans="1:7" s="6" customFormat="1" ht="20.65" customHeight="1" x14ac:dyDescent="0.2">
      <c r="A13" s="7">
        <f>'9月表'!B14</f>
        <v>1115</v>
      </c>
      <c r="B13" s="8"/>
      <c r="C13" s="5" t="s">
        <v>16</v>
      </c>
      <c r="D13" s="26"/>
      <c r="E13" s="19">
        <f t="shared" si="0"/>
        <v>2078</v>
      </c>
      <c r="F13" s="8"/>
      <c r="G13" s="9">
        <f>'9月表'!C14</f>
        <v>963</v>
      </c>
    </row>
    <row r="14" spans="1:7" s="6" customFormat="1" ht="20.65" customHeight="1" x14ac:dyDescent="0.2">
      <c r="A14" s="7">
        <f>'9月表'!B15</f>
        <v>990</v>
      </c>
      <c r="B14" s="8"/>
      <c r="C14" s="5" t="s">
        <v>17</v>
      </c>
      <c r="D14" s="26"/>
      <c r="E14" s="19">
        <f t="shared" si="0"/>
        <v>1927</v>
      </c>
      <c r="F14" s="8"/>
      <c r="G14" s="9">
        <f>'9月表'!C15</f>
        <v>937</v>
      </c>
    </row>
    <row r="15" spans="1:7" s="6" customFormat="1" ht="20.65" customHeight="1" x14ac:dyDescent="0.2">
      <c r="A15" s="7">
        <f>'9月表'!B16</f>
        <v>857</v>
      </c>
      <c r="B15" s="8"/>
      <c r="C15" s="5" t="s">
        <v>18</v>
      </c>
      <c r="D15" s="26"/>
      <c r="E15" s="19">
        <f t="shared" si="0"/>
        <v>1602</v>
      </c>
      <c r="F15" s="8"/>
      <c r="G15" s="9">
        <f>'9月表'!C16</f>
        <v>745</v>
      </c>
    </row>
    <row r="16" spans="1:7" s="6" customFormat="1" ht="20.65" customHeight="1" x14ac:dyDescent="0.2">
      <c r="A16" s="7">
        <f>'9月表'!B17</f>
        <v>715</v>
      </c>
      <c r="B16" s="8"/>
      <c r="C16" s="5" t="s">
        <v>19</v>
      </c>
      <c r="D16" s="26"/>
      <c r="E16" s="19">
        <f t="shared" si="0"/>
        <v>1395</v>
      </c>
      <c r="F16" s="8"/>
      <c r="G16" s="9">
        <f>'9月表'!C17</f>
        <v>680</v>
      </c>
    </row>
    <row r="17" spans="1:7" s="6" customFormat="1" ht="20.65" customHeight="1" x14ac:dyDescent="0.2">
      <c r="A17" s="7">
        <f>'9月表'!B18</f>
        <v>674</v>
      </c>
      <c r="B17" s="8"/>
      <c r="C17" s="5" t="s">
        <v>20</v>
      </c>
      <c r="D17" s="26"/>
      <c r="E17" s="19">
        <f t="shared" si="0"/>
        <v>1239</v>
      </c>
      <c r="F17" s="8"/>
      <c r="G17" s="9">
        <f>'9月表'!C18</f>
        <v>565</v>
      </c>
    </row>
    <row r="18" spans="1:7" s="6" customFormat="1" ht="20.65" customHeight="1" x14ac:dyDescent="0.2">
      <c r="A18" s="7">
        <f>'9月表'!B19</f>
        <v>671</v>
      </c>
      <c r="B18" s="8"/>
      <c r="C18" s="5" t="s">
        <v>21</v>
      </c>
      <c r="D18" s="26"/>
      <c r="E18" s="19">
        <f t="shared" si="0"/>
        <v>1291</v>
      </c>
      <c r="F18" s="8"/>
      <c r="G18" s="9">
        <f>'9月表'!C19</f>
        <v>620</v>
      </c>
    </row>
    <row r="19" spans="1:7" s="6" customFormat="1" ht="20.65" customHeight="1" x14ac:dyDescent="0.2">
      <c r="A19" s="7">
        <f>'9月表'!B20</f>
        <v>675</v>
      </c>
      <c r="B19" s="8"/>
      <c r="C19" s="5" t="s">
        <v>22</v>
      </c>
      <c r="D19" s="26"/>
      <c r="E19" s="19">
        <f t="shared" si="0"/>
        <v>1359</v>
      </c>
      <c r="F19" s="8"/>
      <c r="G19" s="9">
        <f>'9月表'!C20</f>
        <v>684</v>
      </c>
    </row>
    <row r="20" spans="1:7" s="6" customFormat="1" ht="20.65" customHeight="1" x14ac:dyDescent="0.2">
      <c r="A20" s="7">
        <f>'9月表'!B21</f>
        <v>611</v>
      </c>
      <c r="B20" s="8"/>
      <c r="C20" s="5" t="s">
        <v>23</v>
      </c>
      <c r="D20" s="26" t="s">
        <v>24</v>
      </c>
      <c r="E20" s="19">
        <f t="shared" si="0"/>
        <v>1193</v>
      </c>
      <c r="F20" s="8"/>
      <c r="G20" s="9">
        <f>'9月表'!C21</f>
        <v>582</v>
      </c>
    </row>
    <row r="21" spans="1:7" s="6" customFormat="1" ht="20.65" customHeight="1" x14ac:dyDescent="0.2">
      <c r="A21" s="7">
        <f>'9月表'!B22</f>
        <v>542</v>
      </c>
      <c r="B21" s="8"/>
      <c r="C21" s="5" t="s">
        <v>25</v>
      </c>
      <c r="D21" s="26"/>
      <c r="E21" s="19">
        <f t="shared" si="0"/>
        <v>1085</v>
      </c>
      <c r="F21" s="8"/>
      <c r="G21" s="9">
        <f>'9月表'!C22</f>
        <v>543</v>
      </c>
    </row>
    <row r="22" spans="1:7" s="6" customFormat="1" ht="20.65" customHeight="1" x14ac:dyDescent="0.2">
      <c r="A22" s="7">
        <f>'9月表'!B23</f>
        <v>487</v>
      </c>
      <c r="B22" s="8"/>
      <c r="C22" s="5" t="s">
        <v>26</v>
      </c>
      <c r="D22" s="26"/>
      <c r="E22" s="19">
        <f t="shared" si="0"/>
        <v>1007</v>
      </c>
      <c r="F22" s="8"/>
      <c r="G22" s="9">
        <f>'9月表'!C23</f>
        <v>520</v>
      </c>
    </row>
    <row r="23" spans="1:7" s="6" customFormat="1" ht="28.5" customHeight="1" x14ac:dyDescent="0.2">
      <c r="A23" s="7">
        <f>SUM(A4:A22)</f>
        <v>16141</v>
      </c>
      <c r="B23" s="10"/>
      <c r="C23" s="27" t="s">
        <v>27</v>
      </c>
      <c r="D23" s="27"/>
      <c r="E23" s="19">
        <f t="shared" si="0"/>
        <v>33977</v>
      </c>
      <c r="F23" s="10"/>
      <c r="G23" s="9">
        <f>SUM(G4:G22)</f>
        <v>17836</v>
      </c>
    </row>
    <row r="24" spans="1:7" s="6" customFormat="1" ht="14.85" customHeight="1" x14ac:dyDescent="0.2">
      <c r="F24" s="2" t="s">
        <v>45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'9月'!A1</f>
        <v>平成30年9月末現在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199</v>
      </c>
      <c r="C5" s="16">
        <f>G16</f>
        <v>686</v>
      </c>
      <c r="D5" s="16">
        <f t="shared" ref="D5:D24" si="0">B5+C5</f>
        <v>885</v>
      </c>
      <c r="F5" s="13" t="s">
        <v>1</v>
      </c>
    </row>
    <row r="6" spans="1:7" x14ac:dyDescent="0.2">
      <c r="A6" s="15" t="s">
        <v>7</v>
      </c>
      <c r="B6" s="16">
        <v>510</v>
      </c>
      <c r="C6" s="16">
        <v>1058</v>
      </c>
      <c r="D6" s="16">
        <f t="shared" si="0"/>
        <v>1568</v>
      </c>
      <c r="F6" s="13" t="s">
        <v>30</v>
      </c>
      <c r="G6" s="13">
        <v>170</v>
      </c>
    </row>
    <row r="7" spans="1:7" x14ac:dyDescent="0.2">
      <c r="A7" s="15" t="s">
        <v>8</v>
      </c>
      <c r="B7" s="16">
        <v>888</v>
      </c>
      <c r="C7" s="16">
        <v>1391</v>
      </c>
      <c r="D7" s="16">
        <f t="shared" si="0"/>
        <v>2279</v>
      </c>
      <c r="F7" s="13" t="s">
        <v>31</v>
      </c>
      <c r="G7" s="13">
        <v>29</v>
      </c>
    </row>
    <row r="8" spans="1:7" x14ac:dyDescent="0.2">
      <c r="A8" s="15" t="s">
        <v>9</v>
      </c>
      <c r="B8" s="16">
        <v>1103</v>
      </c>
      <c r="C8" s="16">
        <v>1521</v>
      </c>
      <c r="D8" s="16">
        <f t="shared" si="0"/>
        <v>2624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1089</v>
      </c>
      <c r="C9" s="16">
        <v>1410</v>
      </c>
      <c r="D9" s="16">
        <f t="shared" si="0"/>
        <v>2499</v>
      </c>
      <c r="F9" s="17" t="s">
        <v>29</v>
      </c>
      <c r="G9" s="18">
        <f>SUM(G6:G8)</f>
        <v>199</v>
      </c>
    </row>
    <row r="10" spans="1:7" x14ac:dyDescent="0.2">
      <c r="A10" s="15" t="s">
        <v>11</v>
      </c>
      <c r="B10" s="16">
        <v>1536</v>
      </c>
      <c r="C10" s="16">
        <v>1665</v>
      </c>
      <c r="D10" s="16">
        <f t="shared" si="0"/>
        <v>3201</v>
      </c>
    </row>
    <row r="11" spans="1:7" x14ac:dyDescent="0.2">
      <c r="A11" s="15" t="s">
        <v>12</v>
      </c>
      <c r="B11" s="16">
        <v>1222</v>
      </c>
      <c r="C11" s="16">
        <v>1170</v>
      </c>
      <c r="D11" s="16">
        <f t="shared" si="0"/>
        <v>2392</v>
      </c>
    </row>
    <row r="12" spans="1:7" x14ac:dyDescent="0.2">
      <c r="A12" s="15" t="s">
        <v>14</v>
      </c>
      <c r="B12" s="16">
        <v>1121</v>
      </c>
      <c r="C12" s="16">
        <v>1051</v>
      </c>
      <c r="D12" s="16">
        <f t="shared" si="0"/>
        <v>2172</v>
      </c>
      <c r="F12" s="13" t="s">
        <v>4</v>
      </c>
    </row>
    <row r="13" spans="1:7" x14ac:dyDescent="0.2">
      <c r="A13" s="15" t="s">
        <v>15</v>
      </c>
      <c r="B13" s="16">
        <v>1136</v>
      </c>
      <c r="C13" s="16">
        <v>1045</v>
      </c>
      <c r="D13" s="16">
        <f t="shared" si="0"/>
        <v>2181</v>
      </c>
      <c r="F13" s="13" t="s">
        <v>30</v>
      </c>
      <c r="G13" s="13">
        <v>515</v>
      </c>
    </row>
    <row r="14" spans="1:7" x14ac:dyDescent="0.2">
      <c r="A14" s="15" t="s">
        <v>16</v>
      </c>
      <c r="B14" s="16">
        <v>1115</v>
      </c>
      <c r="C14" s="16">
        <v>963</v>
      </c>
      <c r="D14" s="16">
        <f t="shared" si="0"/>
        <v>2078</v>
      </c>
      <c r="F14" s="13" t="s">
        <v>31</v>
      </c>
      <c r="G14" s="13">
        <v>153</v>
      </c>
    </row>
    <row r="15" spans="1:7" x14ac:dyDescent="0.2">
      <c r="A15" s="15" t="s">
        <v>17</v>
      </c>
      <c r="B15" s="16">
        <v>990</v>
      </c>
      <c r="C15" s="16">
        <v>937</v>
      </c>
      <c r="D15" s="16">
        <f t="shared" si="0"/>
        <v>1927</v>
      </c>
      <c r="F15" s="13" t="s">
        <v>32</v>
      </c>
      <c r="G15" s="13">
        <v>18</v>
      </c>
    </row>
    <row r="16" spans="1:7" x14ac:dyDescent="0.2">
      <c r="A16" s="15" t="s">
        <v>18</v>
      </c>
      <c r="B16" s="16">
        <v>857</v>
      </c>
      <c r="C16" s="16">
        <v>745</v>
      </c>
      <c r="D16" s="16">
        <f t="shared" si="0"/>
        <v>1602</v>
      </c>
      <c r="F16" s="17" t="s">
        <v>29</v>
      </c>
      <c r="G16" s="18">
        <f>SUM(G13:G15)</f>
        <v>686</v>
      </c>
    </row>
    <row r="17" spans="1:4" x14ac:dyDescent="0.2">
      <c r="A17" s="15" t="s">
        <v>19</v>
      </c>
      <c r="B17" s="16">
        <v>715</v>
      </c>
      <c r="C17" s="16">
        <v>680</v>
      </c>
      <c r="D17" s="16">
        <f t="shared" si="0"/>
        <v>1395</v>
      </c>
    </row>
    <row r="18" spans="1:4" x14ac:dyDescent="0.2">
      <c r="A18" s="15" t="s">
        <v>20</v>
      </c>
      <c r="B18" s="16">
        <v>674</v>
      </c>
      <c r="C18" s="16">
        <v>565</v>
      </c>
      <c r="D18" s="16">
        <f t="shared" si="0"/>
        <v>1239</v>
      </c>
    </row>
    <row r="19" spans="1:4" x14ac:dyDescent="0.2">
      <c r="A19" s="15" t="s">
        <v>21</v>
      </c>
      <c r="B19" s="16">
        <v>671</v>
      </c>
      <c r="C19" s="16">
        <v>620</v>
      </c>
      <c r="D19" s="16">
        <f t="shared" si="0"/>
        <v>1291</v>
      </c>
    </row>
    <row r="20" spans="1:4" x14ac:dyDescent="0.2">
      <c r="A20" s="15" t="s">
        <v>22</v>
      </c>
      <c r="B20" s="16">
        <v>675</v>
      </c>
      <c r="C20" s="16">
        <v>684</v>
      </c>
      <c r="D20" s="16">
        <f t="shared" si="0"/>
        <v>1359</v>
      </c>
    </row>
    <row r="21" spans="1:4" x14ac:dyDescent="0.2">
      <c r="A21" s="15" t="s">
        <v>23</v>
      </c>
      <c r="B21" s="16">
        <v>611</v>
      </c>
      <c r="C21" s="16">
        <v>582</v>
      </c>
      <c r="D21" s="16">
        <f t="shared" si="0"/>
        <v>1193</v>
      </c>
    </row>
    <row r="22" spans="1:4" x14ac:dyDescent="0.2">
      <c r="A22" s="15" t="s">
        <v>25</v>
      </c>
      <c r="B22" s="16">
        <v>542</v>
      </c>
      <c r="C22" s="16">
        <v>543</v>
      </c>
      <c r="D22" s="16">
        <f t="shared" si="0"/>
        <v>1085</v>
      </c>
    </row>
    <row r="23" spans="1:4" x14ac:dyDescent="0.2">
      <c r="A23" s="15" t="s">
        <v>26</v>
      </c>
      <c r="B23" s="16">
        <v>487</v>
      </c>
      <c r="C23" s="16">
        <v>520</v>
      </c>
      <c r="D23" s="16">
        <f t="shared" si="0"/>
        <v>1007</v>
      </c>
    </row>
    <row r="24" spans="1:4" x14ac:dyDescent="0.2">
      <c r="A24" s="15" t="s">
        <v>29</v>
      </c>
      <c r="B24" s="16">
        <f>SUM(B5:B23)</f>
        <v>16141</v>
      </c>
      <c r="C24" s="16">
        <f>SUM(C5:C23)</f>
        <v>17836</v>
      </c>
      <c r="D24" s="16">
        <f t="shared" si="0"/>
        <v>33977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46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'10月表'!B5</f>
        <v>204</v>
      </c>
      <c r="B4" s="8"/>
      <c r="C4" s="5" t="s">
        <v>5</v>
      </c>
      <c r="D4" s="26" t="s">
        <v>6</v>
      </c>
      <c r="E4" s="19">
        <f t="shared" ref="E4:E23" si="0">A4+G4</f>
        <v>891</v>
      </c>
      <c r="F4" s="8"/>
      <c r="G4" s="9">
        <f>'10月表'!C5</f>
        <v>687</v>
      </c>
    </row>
    <row r="5" spans="1:7" s="6" customFormat="1" ht="20.65" customHeight="1" x14ac:dyDescent="0.2">
      <c r="A5" s="7">
        <f>'10月表'!B6</f>
        <v>512</v>
      </c>
      <c r="B5" s="8"/>
      <c r="C5" s="5" t="s">
        <v>7</v>
      </c>
      <c r="D5" s="26"/>
      <c r="E5" s="19">
        <f t="shared" si="0"/>
        <v>1570</v>
      </c>
      <c r="F5" s="8"/>
      <c r="G5" s="9">
        <f>'10月表'!C6</f>
        <v>1058</v>
      </c>
    </row>
    <row r="6" spans="1:7" s="6" customFormat="1" ht="20.65" customHeight="1" x14ac:dyDescent="0.2">
      <c r="A6" s="7">
        <f>'10月表'!B7</f>
        <v>883</v>
      </c>
      <c r="B6" s="8"/>
      <c r="C6" s="5" t="s">
        <v>8</v>
      </c>
      <c r="D6" s="26"/>
      <c r="E6" s="19">
        <f t="shared" si="0"/>
        <v>2279</v>
      </c>
      <c r="F6" s="8"/>
      <c r="G6" s="9">
        <f>'10月表'!C7</f>
        <v>1396</v>
      </c>
    </row>
    <row r="7" spans="1:7" s="6" customFormat="1" ht="20.65" customHeight="1" x14ac:dyDescent="0.2">
      <c r="A7" s="7">
        <f>'10月表'!B8</f>
        <v>1099</v>
      </c>
      <c r="B7" s="8"/>
      <c r="C7" s="5" t="s">
        <v>9</v>
      </c>
      <c r="D7" s="26"/>
      <c r="E7" s="19">
        <f t="shared" si="0"/>
        <v>2613</v>
      </c>
      <c r="F7" s="8"/>
      <c r="G7" s="9">
        <f>'10月表'!C8</f>
        <v>1514</v>
      </c>
    </row>
    <row r="8" spans="1:7" s="6" customFormat="1" ht="20.65" customHeight="1" x14ac:dyDescent="0.2">
      <c r="A8" s="7">
        <f>'10月表'!B9</f>
        <v>1095</v>
      </c>
      <c r="B8" s="8"/>
      <c r="C8" s="5" t="s">
        <v>10</v>
      </c>
      <c r="D8" s="26"/>
      <c r="E8" s="19">
        <f t="shared" si="0"/>
        <v>2499</v>
      </c>
      <c r="F8" s="8"/>
      <c r="G8" s="9">
        <f>'10月表'!C9</f>
        <v>1404</v>
      </c>
    </row>
    <row r="9" spans="1:7" s="6" customFormat="1" ht="20.65" customHeight="1" x14ac:dyDescent="0.2">
      <c r="A9" s="7">
        <f>'10月表'!B10</f>
        <v>1533</v>
      </c>
      <c r="B9" s="8"/>
      <c r="C9" s="5" t="s">
        <v>11</v>
      </c>
      <c r="D9" s="26"/>
      <c r="E9" s="19">
        <f t="shared" si="0"/>
        <v>3194</v>
      </c>
      <c r="F9" s="8"/>
      <c r="G9" s="9">
        <f>'10月表'!C10</f>
        <v>1661</v>
      </c>
    </row>
    <row r="10" spans="1:7" s="6" customFormat="1" ht="20.65" customHeight="1" x14ac:dyDescent="0.2">
      <c r="A10" s="7">
        <f>'10月表'!B11</f>
        <v>1219</v>
      </c>
      <c r="B10" s="8"/>
      <c r="C10" s="5" t="s">
        <v>12</v>
      </c>
      <c r="D10" s="26" t="s">
        <v>13</v>
      </c>
      <c r="E10" s="19">
        <f t="shared" si="0"/>
        <v>2396</v>
      </c>
      <c r="F10" s="8"/>
      <c r="G10" s="9">
        <f>'10月表'!C11</f>
        <v>1177</v>
      </c>
    </row>
    <row r="11" spans="1:7" s="6" customFormat="1" ht="20.65" customHeight="1" x14ac:dyDescent="0.2">
      <c r="A11" s="7">
        <f>'10月表'!B12</f>
        <v>1123</v>
      </c>
      <c r="B11" s="8"/>
      <c r="C11" s="5" t="s">
        <v>14</v>
      </c>
      <c r="D11" s="26"/>
      <c r="E11" s="19">
        <f t="shared" si="0"/>
        <v>2170</v>
      </c>
      <c r="F11" s="8"/>
      <c r="G11" s="9">
        <f>'10月表'!C12</f>
        <v>1047</v>
      </c>
    </row>
    <row r="12" spans="1:7" s="6" customFormat="1" ht="20.65" customHeight="1" x14ac:dyDescent="0.2">
      <c r="A12" s="7">
        <f>'10月表'!B13</f>
        <v>1134</v>
      </c>
      <c r="B12" s="8"/>
      <c r="C12" s="5" t="s">
        <v>15</v>
      </c>
      <c r="D12" s="26"/>
      <c r="E12" s="19">
        <f t="shared" si="0"/>
        <v>2169</v>
      </c>
      <c r="F12" s="8"/>
      <c r="G12" s="9">
        <f>'10月表'!C13</f>
        <v>1035</v>
      </c>
    </row>
    <row r="13" spans="1:7" s="6" customFormat="1" ht="20.65" customHeight="1" x14ac:dyDescent="0.2">
      <c r="A13" s="7">
        <f>'10月表'!B14</f>
        <v>1107</v>
      </c>
      <c r="B13" s="8"/>
      <c r="C13" s="5" t="s">
        <v>16</v>
      </c>
      <c r="D13" s="26"/>
      <c r="E13" s="19">
        <f t="shared" si="0"/>
        <v>2079</v>
      </c>
      <c r="F13" s="8"/>
      <c r="G13" s="9">
        <f>'10月表'!C14</f>
        <v>972</v>
      </c>
    </row>
    <row r="14" spans="1:7" s="6" customFormat="1" ht="20.65" customHeight="1" x14ac:dyDescent="0.2">
      <c r="A14" s="7">
        <f>'10月表'!B15</f>
        <v>984</v>
      </c>
      <c r="B14" s="8"/>
      <c r="C14" s="5" t="s">
        <v>17</v>
      </c>
      <c r="D14" s="26"/>
      <c r="E14" s="19">
        <f t="shared" si="0"/>
        <v>1908</v>
      </c>
      <c r="F14" s="8"/>
      <c r="G14" s="9">
        <f>'10月表'!C15</f>
        <v>924</v>
      </c>
    </row>
    <row r="15" spans="1:7" s="6" customFormat="1" ht="20.65" customHeight="1" x14ac:dyDescent="0.2">
      <c r="A15" s="7">
        <f>'10月表'!B16</f>
        <v>850</v>
      </c>
      <c r="B15" s="8"/>
      <c r="C15" s="5" t="s">
        <v>18</v>
      </c>
      <c r="D15" s="26"/>
      <c r="E15" s="19">
        <f t="shared" si="0"/>
        <v>1601</v>
      </c>
      <c r="F15" s="8"/>
      <c r="G15" s="9">
        <f>'10月表'!C16</f>
        <v>751</v>
      </c>
    </row>
    <row r="16" spans="1:7" s="6" customFormat="1" ht="20.65" customHeight="1" x14ac:dyDescent="0.2">
      <c r="A16" s="7">
        <f>'10月表'!B17</f>
        <v>718</v>
      </c>
      <c r="B16" s="8"/>
      <c r="C16" s="5" t="s">
        <v>19</v>
      </c>
      <c r="D16" s="26"/>
      <c r="E16" s="19">
        <f t="shared" si="0"/>
        <v>1384</v>
      </c>
      <c r="F16" s="8"/>
      <c r="G16" s="9">
        <f>'10月表'!C17</f>
        <v>666</v>
      </c>
    </row>
    <row r="17" spans="1:7" s="6" customFormat="1" ht="20.65" customHeight="1" x14ac:dyDescent="0.2">
      <c r="A17" s="7">
        <f>'10月表'!B18</f>
        <v>670</v>
      </c>
      <c r="B17" s="8"/>
      <c r="C17" s="5" t="s">
        <v>20</v>
      </c>
      <c r="D17" s="26"/>
      <c r="E17" s="19">
        <f t="shared" si="0"/>
        <v>1237</v>
      </c>
      <c r="F17" s="8"/>
      <c r="G17" s="9">
        <f>'10月表'!C18</f>
        <v>567</v>
      </c>
    </row>
    <row r="18" spans="1:7" s="6" customFormat="1" ht="20.65" customHeight="1" x14ac:dyDescent="0.2">
      <c r="A18" s="7">
        <f>'10月表'!B19</f>
        <v>676</v>
      </c>
      <c r="B18" s="8"/>
      <c r="C18" s="5" t="s">
        <v>21</v>
      </c>
      <c r="D18" s="26"/>
      <c r="E18" s="19">
        <f t="shared" si="0"/>
        <v>1310</v>
      </c>
      <c r="F18" s="8"/>
      <c r="G18" s="9">
        <f>'10月表'!C19</f>
        <v>634</v>
      </c>
    </row>
    <row r="19" spans="1:7" s="6" customFormat="1" ht="20.65" customHeight="1" x14ac:dyDescent="0.2">
      <c r="A19" s="7">
        <f>'10月表'!B20</f>
        <v>676</v>
      </c>
      <c r="B19" s="8"/>
      <c r="C19" s="5" t="s">
        <v>22</v>
      </c>
      <c r="D19" s="26"/>
      <c r="E19" s="19">
        <f t="shared" si="0"/>
        <v>1364</v>
      </c>
      <c r="F19" s="8"/>
      <c r="G19" s="9">
        <f>'10月表'!C20</f>
        <v>688</v>
      </c>
    </row>
    <row r="20" spans="1:7" s="6" customFormat="1" ht="20.65" customHeight="1" x14ac:dyDescent="0.2">
      <c r="A20" s="7">
        <f>'10月表'!B21</f>
        <v>607</v>
      </c>
      <c r="B20" s="8"/>
      <c r="C20" s="5" t="s">
        <v>23</v>
      </c>
      <c r="D20" s="26" t="s">
        <v>24</v>
      </c>
      <c r="E20" s="19">
        <f t="shared" si="0"/>
        <v>1187</v>
      </c>
      <c r="F20" s="8"/>
      <c r="G20" s="9">
        <f>'10月表'!C21</f>
        <v>580</v>
      </c>
    </row>
    <row r="21" spans="1:7" s="6" customFormat="1" ht="20.65" customHeight="1" x14ac:dyDescent="0.2">
      <c r="A21" s="7">
        <f>'10月表'!B22</f>
        <v>548</v>
      </c>
      <c r="B21" s="8"/>
      <c r="C21" s="5" t="s">
        <v>25</v>
      </c>
      <c r="D21" s="26"/>
      <c r="E21" s="19">
        <f t="shared" si="0"/>
        <v>1100</v>
      </c>
      <c r="F21" s="8"/>
      <c r="G21" s="9">
        <f>'10月表'!C22</f>
        <v>552</v>
      </c>
    </row>
    <row r="22" spans="1:7" s="6" customFormat="1" ht="20.65" customHeight="1" x14ac:dyDescent="0.2">
      <c r="A22" s="7">
        <f>'10月表'!B23</f>
        <v>479</v>
      </c>
      <c r="B22" s="8"/>
      <c r="C22" s="5" t="s">
        <v>33</v>
      </c>
      <c r="D22" s="26"/>
      <c r="E22" s="19">
        <f t="shared" si="0"/>
        <v>995</v>
      </c>
      <c r="F22" s="8"/>
      <c r="G22" s="9">
        <f>'10月表'!C23</f>
        <v>516</v>
      </c>
    </row>
    <row r="23" spans="1:7" s="6" customFormat="1" ht="25.5" customHeight="1" x14ac:dyDescent="0.2">
      <c r="A23" s="7">
        <f>SUM(A4:A22)</f>
        <v>16117</v>
      </c>
      <c r="B23" s="10"/>
      <c r="C23" s="28" t="s">
        <v>27</v>
      </c>
      <c r="D23" s="28"/>
      <c r="E23" s="19">
        <f t="shared" si="0"/>
        <v>33946</v>
      </c>
      <c r="F23" s="10"/>
      <c r="G23" s="9">
        <f>SUM(G4:G22)</f>
        <v>17829</v>
      </c>
    </row>
    <row r="24" spans="1:7" s="6" customFormat="1" ht="14.85" customHeight="1" x14ac:dyDescent="0.2">
      <c r="F24" s="2" t="s">
        <v>47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7" sqref="C7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'10月'!A1</f>
        <v>平成30年10月末現在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204</v>
      </c>
      <c r="C5" s="16">
        <f>G16</f>
        <v>687</v>
      </c>
      <c r="D5" s="16">
        <f t="shared" ref="D5:D24" si="0">B5+C5</f>
        <v>891</v>
      </c>
      <c r="F5" s="13" t="s">
        <v>1</v>
      </c>
    </row>
    <row r="6" spans="1:7" x14ac:dyDescent="0.2">
      <c r="A6" s="15" t="s">
        <v>7</v>
      </c>
      <c r="B6" s="16">
        <v>512</v>
      </c>
      <c r="C6" s="16">
        <v>1058</v>
      </c>
      <c r="D6" s="16">
        <f t="shared" si="0"/>
        <v>1570</v>
      </c>
      <c r="F6" s="13" t="s">
        <v>30</v>
      </c>
      <c r="G6" s="13">
        <v>175</v>
      </c>
    </row>
    <row r="7" spans="1:7" x14ac:dyDescent="0.2">
      <c r="A7" s="15" t="s">
        <v>8</v>
      </c>
      <c r="B7" s="16">
        <v>883</v>
      </c>
      <c r="C7" s="16">
        <v>1396</v>
      </c>
      <c r="D7" s="16">
        <f t="shared" si="0"/>
        <v>2279</v>
      </c>
      <c r="F7" s="13" t="s">
        <v>31</v>
      </c>
      <c r="G7" s="13">
        <v>29</v>
      </c>
    </row>
    <row r="8" spans="1:7" x14ac:dyDescent="0.2">
      <c r="A8" s="15" t="s">
        <v>9</v>
      </c>
      <c r="B8" s="16">
        <v>1099</v>
      </c>
      <c r="C8" s="16">
        <v>1514</v>
      </c>
      <c r="D8" s="16">
        <f t="shared" si="0"/>
        <v>2613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1095</v>
      </c>
      <c r="C9" s="16">
        <v>1404</v>
      </c>
      <c r="D9" s="16">
        <f t="shared" si="0"/>
        <v>2499</v>
      </c>
      <c r="F9" s="17" t="s">
        <v>29</v>
      </c>
      <c r="G9" s="18">
        <f>SUM(G6:G8)</f>
        <v>204</v>
      </c>
    </row>
    <row r="10" spans="1:7" x14ac:dyDescent="0.2">
      <c r="A10" s="15" t="s">
        <v>11</v>
      </c>
      <c r="B10" s="16">
        <v>1533</v>
      </c>
      <c r="C10" s="16">
        <v>1661</v>
      </c>
      <c r="D10" s="16">
        <f t="shared" si="0"/>
        <v>3194</v>
      </c>
    </row>
    <row r="11" spans="1:7" x14ac:dyDescent="0.2">
      <c r="A11" s="15" t="s">
        <v>12</v>
      </c>
      <c r="B11" s="16">
        <v>1219</v>
      </c>
      <c r="C11" s="16">
        <v>1177</v>
      </c>
      <c r="D11" s="16">
        <f t="shared" si="0"/>
        <v>2396</v>
      </c>
    </row>
    <row r="12" spans="1:7" x14ac:dyDescent="0.2">
      <c r="A12" s="15" t="s">
        <v>14</v>
      </c>
      <c r="B12" s="16">
        <v>1123</v>
      </c>
      <c r="C12" s="16">
        <v>1047</v>
      </c>
      <c r="D12" s="16">
        <f t="shared" si="0"/>
        <v>2170</v>
      </c>
      <c r="F12" s="13" t="s">
        <v>4</v>
      </c>
    </row>
    <row r="13" spans="1:7" x14ac:dyDescent="0.2">
      <c r="A13" s="15" t="s">
        <v>15</v>
      </c>
      <c r="B13" s="16">
        <v>1134</v>
      </c>
      <c r="C13" s="16">
        <v>1035</v>
      </c>
      <c r="D13" s="16">
        <f t="shared" si="0"/>
        <v>2169</v>
      </c>
      <c r="F13" s="13" t="s">
        <v>30</v>
      </c>
      <c r="G13" s="13">
        <v>518</v>
      </c>
    </row>
    <row r="14" spans="1:7" x14ac:dyDescent="0.2">
      <c r="A14" s="15" t="s">
        <v>16</v>
      </c>
      <c r="B14" s="16">
        <v>1107</v>
      </c>
      <c r="C14" s="16">
        <v>972</v>
      </c>
      <c r="D14" s="16">
        <f t="shared" si="0"/>
        <v>2079</v>
      </c>
      <c r="F14" s="13" t="s">
        <v>31</v>
      </c>
      <c r="G14" s="13">
        <v>151</v>
      </c>
    </row>
    <row r="15" spans="1:7" x14ac:dyDescent="0.2">
      <c r="A15" s="15" t="s">
        <v>17</v>
      </c>
      <c r="B15" s="16">
        <v>984</v>
      </c>
      <c r="C15" s="16">
        <v>924</v>
      </c>
      <c r="D15" s="16">
        <f t="shared" si="0"/>
        <v>1908</v>
      </c>
      <c r="F15" s="13" t="s">
        <v>32</v>
      </c>
      <c r="G15" s="13">
        <v>18</v>
      </c>
    </row>
    <row r="16" spans="1:7" x14ac:dyDescent="0.2">
      <c r="A16" s="15" t="s">
        <v>18</v>
      </c>
      <c r="B16" s="16">
        <v>850</v>
      </c>
      <c r="C16" s="16">
        <v>751</v>
      </c>
      <c r="D16" s="16">
        <f t="shared" si="0"/>
        <v>1601</v>
      </c>
      <c r="F16" s="17" t="s">
        <v>29</v>
      </c>
      <c r="G16" s="18">
        <f>SUM(G13:G15)</f>
        <v>687</v>
      </c>
    </row>
    <row r="17" spans="1:4" x14ac:dyDescent="0.2">
      <c r="A17" s="15" t="s">
        <v>19</v>
      </c>
      <c r="B17" s="16">
        <v>718</v>
      </c>
      <c r="C17" s="16">
        <v>666</v>
      </c>
      <c r="D17" s="16">
        <f t="shared" si="0"/>
        <v>1384</v>
      </c>
    </row>
    <row r="18" spans="1:4" x14ac:dyDescent="0.2">
      <c r="A18" s="15" t="s">
        <v>20</v>
      </c>
      <c r="B18" s="16">
        <v>670</v>
      </c>
      <c r="C18" s="16">
        <v>567</v>
      </c>
      <c r="D18" s="16">
        <f t="shared" si="0"/>
        <v>1237</v>
      </c>
    </row>
    <row r="19" spans="1:4" x14ac:dyDescent="0.2">
      <c r="A19" s="15" t="s">
        <v>21</v>
      </c>
      <c r="B19" s="16">
        <v>676</v>
      </c>
      <c r="C19" s="16">
        <v>634</v>
      </c>
      <c r="D19" s="16">
        <f t="shared" si="0"/>
        <v>1310</v>
      </c>
    </row>
    <row r="20" spans="1:4" x14ac:dyDescent="0.2">
      <c r="A20" s="15" t="s">
        <v>22</v>
      </c>
      <c r="B20" s="16">
        <v>676</v>
      </c>
      <c r="C20" s="16">
        <v>688</v>
      </c>
      <c r="D20" s="16">
        <f t="shared" si="0"/>
        <v>1364</v>
      </c>
    </row>
    <row r="21" spans="1:4" x14ac:dyDescent="0.2">
      <c r="A21" s="15" t="s">
        <v>23</v>
      </c>
      <c r="B21" s="16">
        <v>607</v>
      </c>
      <c r="C21" s="16">
        <v>580</v>
      </c>
      <c r="D21" s="16">
        <f t="shared" si="0"/>
        <v>1187</v>
      </c>
    </row>
    <row r="22" spans="1:4" x14ac:dyDescent="0.2">
      <c r="A22" s="15" t="s">
        <v>25</v>
      </c>
      <c r="B22" s="16">
        <v>548</v>
      </c>
      <c r="C22" s="16">
        <v>552</v>
      </c>
      <c r="D22" s="16">
        <f t="shared" si="0"/>
        <v>1100</v>
      </c>
    </row>
    <row r="23" spans="1:4" x14ac:dyDescent="0.2">
      <c r="A23" s="15" t="s">
        <v>26</v>
      </c>
      <c r="B23" s="16">
        <v>479</v>
      </c>
      <c r="C23" s="16">
        <v>516</v>
      </c>
      <c r="D23" s="16">
        <f t="shared" si="0"/>
        <v>995</v>
      </c>
    </row>
    <row r="24" spans="1:4" x14ac:dyDescent="0.2">
      <c r="A24" s="15" t="s">
        <v>29</v>
      </c>
      <c r="B24" s="16">
        <f>SUM(B5:B23)</f>
        <v>16117</v>
      </c>
      <c r="C24" s="16">
        <f>SUM(C5:C23)</f>
        <v>17829</v>
      </c>
      <c r="D24" s="16">
        <f t="shared" si="0"/>
        <v>33946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48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'11月表'!B5</f>
        <v>203</v>
      </c>
      <c r="B4" s="8"/>
      <c r="C4" s="5" t="s">
        <v>5</v>
      </c>
      <c r="D4" s="26" t="s">
        <v>6</v>
      </c>
      <c r="E4" s="9">
        <f t="shared" ref="E4:E23" si="0">A4+G4</f>
        <v>893</v>
      </c>
      <c r="F4" s="8"/>
      <c r="G4" s="9">
        <f>'11月表'!C5</f>
        <v>690</v>
      </c>
    </row>
    <row r="5" spans="1:7" s="6" customFormat="1" ht="20.65" customHeight="1" x14ac:dyDescent="0.2">
      <c r="A5" s="7">
        <f>'11月表'!B6</f>
        <v>515</v>
      </c>
      <c r="B5" s="8"/>
      <c r="C5" s="5" t="s">
        <v>7</v>
      </c>
      <c r="D5" s="26"/>
      <c r="E5" s="9">
        <f t="shared" si="0"/>
        <v>1581</v>
      </c>
      <c r="F5" s="8"/>
      <c r="G5" s="9">
        <f>'11月表'!C6</f>
        <v>1066</v>
      </c>
    </row>
    <row r="6" spans="1:7" s="6" customFormat="1" ht="20.65" customHeight="1" x14ac:dyDescent="0.2">
      <c r="A6" s="7">
        <f>'11月表'!B7</f>
        <v>879</v>
      </c>
      <c r="B6" s="8"/>
      <c r="C6" s="5" t="s">
        <v>8</v>
      </c>
      <c r="D6" s="26"/>
      <c r="E6" s="9">
        <f t="shared" si="0"/>
        <v>2268</v>
      </c>
      <c r="F6" s="8"/>
      <c r="G6" s="9">
        <f>'11月表'!C7</f>
        <v>1389</v>
      </c>
    </row>
    <row r="7" spans="1:7" s="6" customFormat="1" ht="20.65" customHeight="1" x14ac:dyDescent="0.2">
      <c r="A7" s="7">
        <f>'11月表'!B8</f>
        <v>1096</v>
      </c>
      <c r="B7" s="8"/>
      <c r="C7" s="5" t="s">
        <v>9</v>
      </c>
      <c r="D7" s="26"/>
      <c r="E7" s="9">
        <f t="shared" si="0"/>
        <v>2627</v>
      </c>
      <c r="F7" s="8"/>
      <c r="G7" s="9">
        <f>'11月表'!C8</f>
        <v>1531</v>
      </c>
    </row>
    <row r="8" spans="1:7" s="6" customFormat="1" ht="20.65" customHeight="1" x14ac:dyDescent="0.2">
      <c r="A8" s="7">
        <f>'11月表'!B9</f>
        <v>1098</v>
      </c>
      <c r="B8" s="8"/>
      <c r="C8" s="5" t="s">
        <v>10</v>
      </c>
      <c r="D8" s="26"/>
      <c r="E8" s="9">
        <f t="shared" si="0"/>
        <v>2483</v>
      </c>
      <c r="F8" s="8"/>
      <c r="G8" s="9">
        <f>'11月表'!C9</f>
        <v>1385</v>
      </c>
    </row>
    <row r="9" spans="1:7" s="6" customFormat="1" ht="20.65" customHeight="1" x14ac:dyDescent="0.2">
      <c r="A9" s="7">
        <f>'11月表'!B10</f>
        <v>1526</v>
      </c>
      <c r="B9" s="8"/>
      <c r="C9" s="5" t="s">
        <v>11</v>
      </c>
      <c r="D9" s="26"/>
      <c r="E9" s="9">
        <f t="shared" si="0"/>
        <v>3173</v>
      </c>
      <c r="F9" s="8"/>
      <c r="G9" s="9">
        <f>'11月表'!C10</f>
        <v>1647</v>
      </c>
    </row>
    <row r="10" spans="1:7" s="6" customFormat="1" ht="20.65" customHeight="1" x14ac:dyDescent="0.2">
      <c r="A10" s="7">
        <f>'11月表'!B11</f>
        <v>1217</v>
      </c>
      <c r="B10" s="8"/>
      <c r="C10" s="5" t="s">
        <v>12</v>
      </c>
      <c r="D10" s="26" t="s">
        <v>13</v>
      </c>
      <c r="E10" s="9">
        <f t="shared" si="0"/>
        <v>2400</v>
      </c>
      <c r="F10" s="8"/>
      <c r="G10" s="9">
        <f>'11月表'!C11</f>
        <v>1183</v>
      </c>
    </row>
    <row r="11" spans="1:7" s="6" customFormat="1" ht="20.65" customHeight="1" x14ac:dyDescent="0.2">
      <c r="A11" s="7">
        <f>'11月表'!B12</f>
        <v>1121</v>
      </c>
      <c r="B11" s="8"/>
      <c r="C11" s="5" t="s">
        <v>14</v>
      </c>
      <c r="D11" s="26"/>
      <c r="E11" s="9">
        <f t="shared" si="0"/>
        <v>2159</v>
      </c>
      <c r="F11" s="8"/>
      <c r="G11" s="9">
        <f>'11月表'!C12</f>
        <v>1038</v>
      </c>
    </row>
    <row r="12" spans="1:7" s="6" customFormat="1" ht="20.65" customHeight="1" x14ac:dyDescent="0.2">
      <c r="A12" s="7">
        <f>'11月表'!B13</f>
        <v>1142</v>
      </c>
      <c r="B12" s="8"/>
      <c r="C12" s="5" t="s">
        <v>15</v>
      </c>
      <c r="D12" s="26"/>
      <c r="E12" s="9">
        <f t="shared" si="0"/>
        <v>2181</v>
      </c>
      <c r="F12" s="8"/>
      <c r="G12" s="9">
        <f>'11月表'!C13</f>
        <v>1039</v>
      </c>
    </row>
    <row r="13" spans="1:7" s="6" customFormat="1" ht="20.65" customHeight="1" x14ac:dyDescent="0.2">
      <c r="A13" s="7">
        <f>'11月表'!B14</f>
        <v>1096</v>
      </c>
      <c r="B13" s="8"/>
      <c r="C13" s="5" t="s">
        <v>16</v>
      </c>
      <c r="D13" s="26"/>
      <c r="E13" s="9">
        <f t="shared" si="0"/>
        <v>2066</v>
      </c>
      <c r="F13" s="8"/>
      <c r="G13" s="9">
        <f>'11月表'!C14</f>
        <v>970</v>
      </c>
    </row>
    <row r="14" spans="1:7" s="6" customFormat="1" ht="20.65" customHeight="1" x14ac:dyDescent="0.2">
      <c r="A14" s="7">
        <f>'11月表'!B15</f>
        <v>976</v>
      </c>
      <c r="B14" s="8"/>
      <c r="C14" s="5" t="s">
        <v>17</v>
      </c>
      <c r="D14" s="26"/>
      <c r="E14" s="9">
        <f t="shared" si="0"/>
        <v>1896</v>
      </c>
      <c r="F14" s="8"/>
      <c r="G14" s="9">
        <f>'11月表'!C15</f>
        <v>920</v>
      </c>
    </row>
    <row r="15" spans="1:7" s="6" customFormat="1" ht="20.65" customHeight="1" x14ac:dyDescent="0.2">
      <c r="A15" s="7">
        <f>'11月表'!B16</f>
        <v>856</v>
      </c>
      <c r="B15" s="8"/>
      <c r="C15" s="5" t="s">
        <v>18</v>
      </c>
      <c r="D15" s="26"/>
      <c r="E15" s="9">
        <f t="shared" si="0"/>
        <v>1605</v>
      </c>
      <c r="F15" s="8"/>
      <c r="G15" s="9">
        <f>'11月表'!C16</f>
        <v>749</v>
      </c>
    </row>
    <row r="16" spans="1:7" s="6" customFormat="1" ht="20.65" customHeight="1" x14ac:dyDescent="0.2">
      <c r="A16" s="7">
        <f>'11月表'!B17</f>
        <v>724</v>
      </c>
      <c r="B16" s="8"/>
      <c r="C16" s="5" t="s">
        <v>19</v>
      </c>
      <c r="D16" s="26"/>
      <c r="E16" s="9">
        <f t="shared" si="0"/>
        <v>1385</v>
      </c>
      <c r="F16" s="8"/>
      <c r="G16" s="9">
        <f>'11月表'!C17</f>
        <v>661</v>
      </c>
    </row>
    <row r="17" spans="1:7" s="6" customFormat="1" ht="20.65" customHeight="1" x14ac:dyDescent="0.2">
      <c r="A17" s="7">
        <f>'11月表'!B18</f>
        <v>656</v>
      </c>
      <c r="B17" s="8"/>
      <c r="C17" s="5" t="s">
        <v>20</v>
      </c>
      <c r="D17" s="26"/>
      <c r="E17" s="9">
        <f t="shared" si="0"/>
        <v>1226</v>
      </c>
      <c r="F17" s="8"/>
      <c r="G17" s="9">
        <f>'11月表'!C18</f>
        <v>570</v>
      </c>
    </row>
    <row r="18" spans="1:7" s="6" customFormat="1" ht="20.65" customHeight="1" x14ac:dyDescent="0.2">
      <c r="A18" s="7">
        <f>'11月表'!B19</f>
        <v>678</v>
      </c>
      <c r="B18" s="8"/>
      <c r="C18" s="5" t="s">
        <v>21</v>
      </c>
      <c r="D18" s="26"/>
      <c r="E18" s="9">
        <f t="shared" si="0"/>
        <v>1310</v>
      </c>
      <c r="F18" s="8"/>
      <c r="G18" s="9">
        <f>'11月表'!C19</f>
        <v>632</v>
      </c>
    </row>
    <row r="19" spans="1:7" s="6" customFormat="1" ht="20.65" customHeight="1" x14ac:dyDescent="0.2">
      <c r="A19" s="7">
        <f>'11月表'!B20</f>
        <v>678</v>
      </c>
      <c r="B19" s="8"/>
      <c r="C19" s="5" t="s">
        <v>22</v>
      </c>
      <c r="D19" s="26"/>
      <c r="E19" s="9">
        <f t="shared" si="0"/>
        <v>1370</v>
      </c>
      <c r="F19" s="8"/>
      <c r="G19" s="9">
        <f>'11月表'!C20</f>
        <v>692</v>
      </c>
    </row>
    <row r="20" spans="1:7" s="6" customFormat="1" ht="20.65" customHeight="1" x14ac:dyDescent="0.2">
      <c r="A20" s="7">
        <f>'11月表'!B21</f>
        <v>610</v>
      </c>
      <c r="B20" s="8"/>
      <c r="C20" s="5" t="s">
        <v>23</v>
      </c>
      <c r="D20" s="26" t="s">
        <v>24</v>
      </c>
      <c r="E20" s="9">
        <f t="shared" si="0"/>
        <v>1192</v>
      </c>
      <c r="F20" s="8"/>
      <c r="G20" s="9">
        <f>'11月表'!C21</f>
        <v>582</v>
      </c>
    </row>
    <row r="21" spans="1:7" s="6" customFormat="1" ht="20.65" customHeight="1" x14ac:dyDescent="0.2">
      <c r="A21" s="7">
        <f>'11月表'!B22</f>
        <v>547</v>
      </c>
      <c r="B21" s="8"/>
      <c r="C21" s="5" t="s">
        <v>25</v>
      </c>
      <c r="D21" s="26"/>
      <c r="E21" s="9">
        <f t="shared" si="0"/>
        <v>1102</v>
      </c>
      <c r="F21" s="8"/>
      <c r="G21" s="9">
        <f>'11月表'!C22</f>
        <v>555</v>
      </c>
    </row>
    <row r="22" spans="1:7" s="6" customFormat="1" ht="20.65" customHeight="1" x14ac:dyDescent="0.2">
      <c r="A22" s="7">
        <f>'11月表'!B23</f>
        <v>477</v>
      </c>
      <c r="B22" s="8"/>
      <c r="C22" s="5" t="s">
        <v>33</v>
      </c>
      <c r="D22" s="26"/>
      <c r="E22" s="9">
        <f t="shared" si="0"/>
        <v>989</v>
      </c>
      <c r="F22" s="8"/>
      <c r="G22" s="9">
        <f>'11月表'!C23</f>
        <v>512</v>
      </c>
    </row>
    <row r="23" spans="1:7" s="6" customFormat="1" ht="24.75" customHeight="1" x14ac:dyDescent="0.2">
      <c r="A23" s="7">
        <f>SUM(A4:A22)</f>
        <v>16095</v>
      </c>
      <c r="B23" s="10"/>
      <c r="C23" s="28" t="s">
        <v>27</v>
      </c>
      <c r="D23" s="28"/>
      <c r="E23" s="9">
        <f t="shared" si="0"/>
        <v>33906</v>
      </c>
      <c r="F23" s="10"/>
      <c r="G23" s="9">
        <f>SUM(G4:G22)</f>
        <v>17811</v>
      </c>
    </row>
    <row r="24" spans="1:7" s="6" customFormat="1" ht="14.85" customHeight="1" x14ac:dyDescent="0.2">
      <c r="F24" s="2" t="s">
        <v>49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'11月'!A1</f>
        <v>平成30年11月末現在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203</v>
      </c>
      <c r="C5" s="16">
        <f>G16</f>
        <v>690</v>
      </c>
      <c r="D5" s="16">
        <f t="shared" ref="D5:D24" si="0">B5+C5</f>
        <v>893</v>
      </c>
      <c r="F5" s="13" t="s">
        <v>1</v>
      </c>
    </row>
    <row r="6" spans="1:7" x14ac:dyDescent="0.2">
      <c r="A6" s="15" t="s">
        <v>7</v>
      </c>
      <c r="B6" s="16">
        <v>515</v>
      </c>
      <c r="C6" s="16">
        <v>1066</v>
      </c>
      <c r="D6" s="16">
        <f t="shared" si="0"/>
        <v>1581</v>
      </c>
      <c r="F6" s="13" t="s">
        <v>30</v>
      </c>
      <c r="G6" s="13">
        <v>174</v>
      </c>
    </row>
    <row r="7" spans="1:7" x14ac:dyDescent="0.2">
      <c r="A7" s="15" t="s">
        <v>8</v>
      </c>
      <c r="B7" s="16">
        <v>879</v>
      </c>
      <c r="C7" s="16">
        <v>1389</v>
      </c>
      <c r="D7" s="16">
        <f t="shared" si="0"/>
        <v>2268</v>
      </c>
      <c r="F7" s="13" t="s">
        <v>31</v>
      </c>
      <c r="G7" s="13">
        <v>28</v>
      </c>
    </row>
    <row r="8" spans="1:7" x14ac:dyDescent="0.2">
      <c r="A8" s="15" t="s">
        <v>9</v>
      </c>
      <c r="B8" s="16">
        <v>1096</v>
      </c>
      <c r="C8" s="16">
        <v>1531</v>
      </c>
      <c r="D8" s="16">
        <f t="shared" si="0"/>
        <v>2627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1098</v>
      </c>
      <c r="C9" s="16">
        <v>1385</v>
      </c>
      <c r="D9" s="16">
        <f t="shared" si="0"/>
        <v>2483</v>
      </c>
      <c r="F9" s="17" t="s">
        <v>29</v>
      </c>
      <c r="G9" s="18">
        <f>SUM(G6:G8)</f>
        <v>203</v>
      </c>
    </row>
    <row r="10" spans="1:7" x14ac:dyDescent="0.2">
      <c r="A10" s="15" t="s">
        <v>11</v>
      </c>
      <c r="B10" s="16">
        <v>1526</v>
      </c>
      <c r="C10" s="16">
        <v>1647</v>
      </c>
      <c r="D10" s="16">
        <f t="shared" si="0"/>
        <v>3173</v>
      </c>
    </row>
    <row r="11" spans="1:7" x14ac:dyDescent="0.2">
      <c r="A11" s="15" t="s">
        <v>12</v>
      </c>
      <c r="B11" s="16">
        <v>1217</v>
      </c>
      <c r="C11" s="16">
        <v>1183</v>
      </c>
      <c r="D11" s="16">
        <f t="shared" si="0"/>
        <v>2400</v>
      </c>
    </row>
    <row r="12" spans="1:7" x14ac:dyDescent="0.2">
      <c r="A12" s="15" t="s">
        <v>14</v>
      </c>
      <c r="B12" s="16">
        <v>1121</v>
      </c>
      <c r="C12" s="16">
        <v>1038</v>
      </c>
      <c r="D12" s="16">
        <f t="shared" si="0"/>
        <v>2159</v>
      </c>
      <c r="F12" s="13" t="s">
        <v>4</v>
      </c>
    </row>
    <row r="13" spans="1:7" x14ac:dyDescent="0.2">
      <c r="A13" s="15" t="s">
        <v>15</v>
      </c>
      <c r="B13" s="16">
        <v>1142</v>
      </c>
      <c r="C13" s="16">
        <v>1039</v>
      </c>
      <c r="D13" s="16">
        <f t="shared" si="0"/>
        <v>2181</v>
      </c>
      <c r="F13" s="13" t="s">
        <v>30</v>
      </c>
      <c r="G13" s="13">
        <v>514</v>
      </c>
    </row>
    <row r="14" spans="1:7" x14ac:dyDescent="0.2">
      <c r="A14" s="15" t="s">
        <v>16</v>
      </c>
      <c r="B14" s="16">
        <v>1096</v>
      </c>
      <c r="C14" s="16">
        <v>970</v>
      </c>
      <c r="D14" s="16">
        <f t="shared" si="0"/>
        <v>2066</v>
      </c>
      <c r="F14" s="13" t="s">
        <v>31</v>
      </c>
      <c r="G14" s="13">
        <v>157</v>
      </c>
    </row>
    <row r="15" spans="1:7" x14ac:dyDescent="0.2">
      <c r="A15" s="15" t="s">
        <v>17</v>
      </c>
      <c r="B15" s="16">
        <v>976</v>
      </c>
      <c r="C15" s="16">
        <v>920</v>
      </c>
      <c r="D15" s="16">
        <f t="shared" si="0"/>
        <v>1896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856</v>
      </c>
      <c r="C16" s="16">
        <v>749</v>
      </c>
      <c r="D16" s="16">
        <f t="shared" si="0"/>
        <v>1605</v>
      </c>
      <c r="F16" s="17" t="s">
        <v>29</v>
      </c>
      <c r="G16" s="18">
        <f>SUM(G13:G15)</f>
        <v>690</v>
      </c>
    </row>
    <row r="17" spans="1:4" x14ac:dyDescent="0.2">
      <c r="A17" s="15" t="s">
        <v>19</v>
      </c>
      <c r="B17" s="16">
        <v>724</v>
      </c>
      <c r="C17" s="16">
        <v>661</v>
      </c>
      <c r="D17" s="16">
        <f t="shared" si="0"/>
        <v>1385</v>
      </c>
    </row>
    <row r="18" spans="1:4" x14ac:dyDescent="0.2">
      <c r="A18" s="15" t="s">
        <v>20</v>
      </c>
      <c r="B18" s="16">
        <v>656</v>
      </c>
      <c r="C18" s="16">
        <v>570</v>
      </c>
      <c r="D18" s="16">
        <f t="shared" si="0"/>
        <v>1226</v>
      </c>
    </row>
    <row r="19" spans="1:4" x14ac:dyDescent="0.2">
      <c r="A19" s="15" t="s">
        <v>21</v>
      </c>
      <c r="B19" s="16">
        <v>678</v>
      </c>
      <c r="C19" s="16">
        <v>632</v>
      </c>
      <c r="D19" s="16">
        <f t="shared" si="0"/>
        <v>1310</v>
      </c>
    </row>
    <row r="20" spans="1:4" x14ac:dyDescent="0.2">
      <c r="A20" s="15" t="s">
        <v>22</v>
      </c>
      <c r="B20" s="16">
        <v>678</v>
      </c>
      <c r="C20" s="16">
        <v>692</v>
      </c>
      <c r="D20" s="16">
        <f t="shared" si="0"/>
        <v>1370</v>
      </c>
    </row>
    <row r="21" spans="1:4" x14ac:dyDescent="0.2">
      <c r="A21" s="15" t="s">
        <v>23</v>
      </c>
      <c r="B21" s="16">
        <v>610</v>
      </c>
      <c r="C21" s="16">
        <v>582</v>
      </c>
      <c r="D21" s="16">
        <f t="shared" si="0"/>
        <v>1192</v>
      </c>
    </row>
    <row r="22" spans="1:4" x14ac:dyDescent="0.2">
      <c r="A22" s="15" t="s">
        <v>25</v>
      </c>
      <c r="B22" s="16">
        <v>547</v>
      </c>
      <c r="C22" s="16">
        <v>555</v>
      </c>
      <c r="D22" s="16">
        <f t="shared" si="0"/>
        <v>1102</v>
      </c>
    </row>
    <row r="23" spans="1:4" x14ac:dyDescent="0.2">
      <c r="A23" s="15" t="s">
        <v>26</v>
      </c>
      <c r="B23" s="16">
        <v>477</v>
      </c>
      <c r="C23" s="16">
        <v>512</v>
      </c>
      <c r="D23" s="16">
        <f t="shared" si="0"/>
        <v>989</v>
      </c>
    </row>
    <row r="24" spans="1:4" x14ac:dyDescent="0.2">
      <c r="A24" s="15" t="s">
        <v>29</v>
      </c>
      <c r="B24" s="16">
        <f>SUM(B5:B23)</f>
        <v>16095</v>
      </c>
      <c r="C24" s="16">
        <f>SUM(C5:C23)</f>
        <v>17811</v>
      </c>
      <c r="D24" s="16">
        <f t="shared" si="0"/>
        <v>33906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1.25" customHeight="1" x14ac:dyDescent="0.2">
      <c r="A1" s="1" t="s">
        <v>50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7" t="s">
        <v>2</v>
      </c>
      <c r="D3" s="27"/>
      <c r="E3" s="20" t="s">
        <v>3</v>
      </c>
      <c r="F3" s="4"/>
      <c r="G3" s="5" t="s">
        <v>4</v>
      </c>
    </row>
    <row r="4" spans="1:7" s="6" customFormat="1" ht="20.65" customHeight="1" x14ac:dyDescent="0.2">
      <c r="A4" s="7">
        <f>'12月表'!B5</f>
        <v>201</v>
      </c>
      <c r="B4" s="8"/>
      <c r="C4" s="5" t="s">
        <v>5</v>
      </c>
      <c r="D4" s="30" t="s">
        <v>6</v>
      </c>
      <c r="E4" s="9">
        <f t="shared" ref="E4:E23" si="0">A4+G4</f>
        <v>892</v>
      </c>
      <c r="F4" s="8"/>
      <c r="G4" s="9">
        <f>'12月表'!C5</f>
        <v>691</v>
      </c>
    </row>
    <row r="5" spans="1:7" s="6" customFormat="1" ht="20.65" customHeight="1" x14ac:dyDescent="0.2">
      <c r="A5" s="7">
        <f>'12月表'!B6</f>
        <v>512</v>
      </c>
      <c r="B5" s="8"/>
      <c r="C5" s="5" t="s">
        <v>7</v>
      </c>
      <c r="D5" s="30"/>
      <c r="E5" s="9">
        <f t="shared" si="0"/>
        <v>1579</v>
      </c>
      <c r="F5" s="8"/>
      <c r="G5" s="9">
        <f>'12月表'!C6</f>
        <v>1067</v>
      </c>
    </row>
    <row r="6" spans="1:7" s="6" customFormat="1" ht="20.65" customHeight="1" x14ac:dyDescent="0.2">
      <c r="A6" s="7">
        <f>'12月表'!B7</f>
        <v>888</v>
      </c>
      <c r="B6" s="8"/>
      <c r="C6" s="5" t="s">
        <v>8</v>
      </c>
      <c r="D6" s="30"/>
      <c r="E6" s="9">
        <f t="shared" si="0"/>
        <v>2277</v>
      </c>
      <c r="F6" s="8"/>
      <c r="G6" s="9">
        <f>'12月表'!C7</f>
        <v>1389</v>
      </c>
    </row>
    <row r="7" spans="1:7" s="6" customFormat="1" ht="20.65" customHeight="1" x14ac:dyDescent="0.2">
      <c r="A7" s="7">
        <f>'12月表'!B8</f>
        <v>1102</v>
      </c>
      <c r="B7" s="8"/>
      <c r="C7" s="5" t="s">
        <v>9</v>
      </c>
      <c r="D7" s="30"/>
      <c r="E7" s="9">
        <f t="shared" si="0"/>
        <v>2637</v>
      </c>
      <c r="F7" s="8"/>
      <c r="G7" s="9">
        <f>'12月表'!C8</f>
        <v>1535</v>
      </c>
    </row>
    <row r="8" spans="1:7" s="6" customFormat="1" ht="20.65" customHeight="1" x14ac:dyDescent="0.2">
      <c r="A8" s="7">
        <f>'12月表'!B9</f>
        <v>1095</v>
      </c>
      <c r="B8" s="8"/>
      <c r="C8" s="5" t="s">
        <v>10</v>
      </c>
      <c r="D8" s="30"/>
      <c r="E8" s="9">
        <f t="shared" si="0"/>
        <v>2486</v>
      </c>
      <c r="F8" s="8"/>
      <c r="G8" s="9">
        <f>'12月表'!C9</f>
        <v>1391</v>
      </c>
    </row>
    <row r="9" spans="1:7" s="6" customFormat="1" ht="20.65" customHeight="1" x14ac:dyDescent="0.2">
      <c r="A9" s="7">
        <f>'12月表'!B10</f>
        <v>1525</v>
      </c>
      <c r="B9" s="8"/>
      <c r="C9" s="5" t="s">
        <v>11</v>
      </c>
      <c r="D9" s="30"/>
      <c r="E9" s="9">
        <f t="shared" si="0"/>
        <v>3153</v>
      </c>
      <c r="F9" s="8"/>
      <c r="G9" s="9">
        <f>'12月表'!C10</f>
        <v>1628</v>
      </c>
    </row>
    <row r="10" spans="1:7" s="6" customFormat="1" ht="20.65" customHeight="1" x14ac:dyDescent="0.2">
      <c r="A10" s="7">
        <f>'12月表'!B11</f>
        <v>1214</v>
      </c>
      <c r="B10" s="8"/>
      <c r="C10" s="5" t="s">
        <v>12</v>
      </c>
      <c r="D10" s="30" t="s">
        <v>13</v>
      </c>
      <c r="E10" s="9">
        <f t="shared" si="0"/>
        <v>2388</v>
      </c>
      <c r="F10" s="8"/>
      <c r="G10" s="9">
        <f>'12月表'!C11</f>
        <v>1174</v>
      </c>
    </row>
    <row r="11" spans="1:7" s="6" customFormat="1" ht="20.65" customHeight="1" x14ac:dyDescent="0.2">
      <c r="A11" s="7">
        <f>'12月表'!B12</f>
        <v>1122</v>
      </c>
      <c r="B11" s="8"/>
      <c r="C11" s="5" t="s">
        <v>14</v>
      </c>
      <c r="D11" s="30"/>
      <c r="E11" s="9">
        <f t="shared" si="0"/>
        <v>2161</v>
      </c>
      <c r="F11" s="8"/>
      <c r="G11" s="9">
        <f>'12月表'!C12</f>
        <v>1039</v>
      </c>
    </row>
    <row r="12" spans="1:7" s="6" customFormat="1" ht="20.65" customHeight="1" x14ac:dyDescent="0.2">
      <c r="A12" s="7">
        <f>'12月表'!B13</f>
        <v>1126</v>
      </c>
      <c r="B12" s="8"/>
      <c r="C12" s="5" t="s">
        <v>15</v>
      </c>
      <c r="D12" s="30"/>
      <c r="E12" s="9">
        <f t="shared" si="0"/>
        <v>2169</v>
      </c>
      <c r="F12" s="8"/>
      <c r="G12" s="9">
        <f>'12月表'!C13</f>
        <v>1043</v>
      </c>
    </row>
    <row r="13" spans="1:7" s="6" customFormat="1" ht="20.65" customHeight="1" x14ac:dyDescent="0.2">
      <c r="A13" s="7">
        <f>'12月表'!B14</f>
        <v>1096</v>
      </c>
      <c r="B13" s="8"/>
      <c r="C13" s="5" t="s">
        <v>16</v>
      </c>
      <c r="D13" s="30"/>
      <c r="E13" s="9">
        <f t="shared" si="0"/>
        <v>2059</v>
      </c>
      <c r="F13" s="8"/>
      <c r="G13" s="9">
        <f>'12月表'!C14</f>
        <v>963</v>
      </c>
    </row>
    <row r="14" spans="1:7" s="6" customFormat="1" ht="20.65" customHeight="1" x14ac:dyDescent="0.2">
      <c r="A14" s="7">
        <f>'12月表'!B15</f>
        <v>973</v>
      </c>
      <c r="B14" s="8"/>
      <c r="C14" s="5" t="s">
        <v>17</v>
      </c>
      <c r="D14" s="30"/>
      <c r="E14" s="9">
        <f t="shared" si="0"/>
        <v>1887</v>
      </c>
      <c r="F14" s="8"/>
      <c r="G14" s="9">
        <f>'12月表'!C15</f>
        <v>914</v>
      </c>
    </row>
    <row r="15" spans="1:7" s="6" customFormat="1" ht="20.65" customHeight="1" x14ac:dyDescent="0.2">
      <c r="A15" s="7">
        <f>'12月表'!B16</f>
        <v>853</v>
      </c>
      <c r="B15" s="8"/>
      <c r="C15" s="5" t="s">
        <v>18</v>
      </c>
      <c r="D15" s="30"/>
      <c r="E15" s="9">
        <f t="shared" si="0"/>
        <v>1614</v>
      </c>
      <c r="F15" s="8"/>
      <c r="G15" s="9">
        <f>'12月表'!C16</f>
        <v>761</v>
      </c>
    </row>
    <row r="16" spans="1:7" s="6" customFormat="1" ht="20.65" customHeight="1" x14ac:dyDescent="0.2">
      <c r="A16" s="7">
        <f>'12月表'!B17</f>
        <v>725</v>
      </c>
      <c r="B16" s="8"/>
      <c r="C16" s="5" t="s">
        <v>19</v>
      </c>
      <c r="D16" s="30"/>
      <c r="E16" s="9">
        <f t="shared" si="0"/>
        <v>1377</v>
      </c>
      <c r="F16" s="8"/>
      <c r="G16" s="9">
        <f>'12月表'!C17</f>
        <v>652</v>
      </c>
    </row>
    <row r="17" spans="1:7" s="6" customFormat="1" ht="20.65" customHeight="1" x14ac:dyDescent="0.2">
      <c r="A17" s="7">
        <f>'12月表'!B18</f>
        <v>654</v>
      </c>
      <c r="B17" s="8"/>
      <c r="C17" s="5" t="s">
        <v>20</v>
      </c>
      <c r="D17" s="30"/>
      <c r="E17" s="9">
        <f t="shared" si="0"/>
        <v>1215</v>
      </c>
      <c r="F17" s="8"/>
      <c r="G17" s="9">
        <f>'12月表'!C18</f>
        <v>561</v>
      </c>
    </row>
    <row r="18" spans="1:7" s="6" customFormat="1" ht="20.65" customHeight="1" x14ac:dyDescent="0.2">
      <c r="A18" s="7">
        <f>'12月表'!B19</f>
        <v>672</v>
      </c>
      <c r="B18" s="8"/>
      <c r="C18" s="5" t="s">
        <v>21</v>
      </c>
      <c r="D18" s="30"/>
      <c r="E18" s="9">
        <f t="shared" si="0"/>
        <v>1308</v>
      </c>
      <c r="F18" s="8"/>
      <c r="G18" s="9">
        <f>'12月表'!C19</f>
        <v>636</v>
      </c>
    </row>
    <row r="19" spans="1:7" s="6" customFormat="1" ht="20.65" customHeight="1" x14ac:dyDescent="0.2">
      <c r="A19" s="7">
        <f>'12月表'!B20</f>
        <v>680</v>
      </c>
      <c r="B19" s="8"/>
      <c r="C19" s="5" t="s">
        <v>22</v>
      </c>
      <c r="D19" s="30"/>
      <c r="E19" s="9">
        <f t="shared" si="0"/>
        <v>1372</v>
      </c>
      <c r="F19" s="8"/>
      <c r="G19" s="9">
        <f>'12月表'!C20</f>
        <v>692</v>
      </c>
    </row>
    <row r="20" spans="1:7" s="6" customFormat="1" ht="20.65" customHeight="1" x14ac:dyDescent="0.2">
      <c r="A20" s="7">
        <f>'12月表'!B21</f>
        <v>604</v>
      </c>
      <c r="B20" s="8"/>
      <c r="C20" s="5" t="s">
        <v>23</v>
      </c>
      <c r="D20" s="30" t="s">
        <v>24</v>
      </c>
      <c r="E20" s="9">
        <f t="shared" si="0"/>
        <v>1181</v>
      </c>
      <c r="F20" s="8"/>
      <c r="G20" s="9">
        <f>'12月表'!C21</f>
        <v>577</v>
      </c>
    </row>
    <row r="21" spans="1:7" s="6" customFormat="1" ht="20.65" customHeight="1" x14ac:dyDescent="0.2">
      <c r="A21" s="7">
        <f>'12月表'!B22</f>
        <v>545</v>
      </c>
      <c r="B21" s="8"/>
      <c r="C21" s="5" t="s">
        <v>25</v>
      </c>
      <c r="D21" s="30"/>
      <c r="E21" s="9">
        <f t="shared" si="0"/>
        <v>1102</v>
      </c>
      <c r="F21" s="8"/>
      <c r="G21" s="9">
        <f>'12月表'!C22</f>
        <v>557</v>
      </c>
    </row>
    <row r="22" spans="1:7" s="6" customFormat="1" ht="20.65" customHeight="1" x14ac:dyDescent="0.2">
      <c r="A22" s="7">
        <f>'12月表'!B23</f>
        <v>472</v>
      </c>
      <c r="B22" s="8"/>
      <c r="C22" s="5" t="s">
        <v>33</v>
      </c>
      <c r="D22" s="30"/>
      <c r="E22" s="9">
        <f t="shared" si="0"/>
        <v>985</v>
      </c>
      <c r="F22" s="8"/>
      <c r="G22" s="9">
        <f>'12月表'!C23</f>
        <v>513</v>
      </c>
    </row>
    <row r="23" spans="1:7" s="6" customFormat="1" ht="21.75" customHeight="1" x14ac:dyDescent="0.2">
      <c r="A23" s="7">
        <f>SUM(A4:A22)</f>
        <v>16059</v>
      </c>
      <c r="B23" s="10"/>
      <c r="C23" s="29" t="s">
        <v>27</v>
      </c>
      <c r="D23" s="29"/>
      <c r="E23" s="9">
        <f t="shared" si="0"/>
        <v>33842</v>
      </c>
      <c r="F23" s="10"/>
      <c r="G23" s="9">
        <f>SUM(G4:G22)</f>
        <v>17783</v>
      </c>
    </row>
    <row r="24" spans="1:7" ht="13.5" customHeight="1" x14ac:dyDescent="0.2">
      <c r="F24" s="2" t="s">
        <v>51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H25" sqref="H25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'12月'!A1</f>
        <v>平成30年12月末現在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201</v>
      </c>
      <c r="C5" s="16">
        <f>G16</f>
        <v>691</v>
      </c>
      <c r="D5" s="16">
        <f t="shared" ref="D5:D24" si="0">B5+C5</f>
        <v>892</v>
      </c>
      <c r="F5" s="13" t="s">
        <v>1</v>
      </c>
    </row>
    <row r="6" spans="1:7" x14ac:dyDescent="0.2">
      <c r="A6" s="15" t="s">
        <v>7</v>
      </c>
      <c r="B6" s="16">
        <v>512</v>
      </c>
      <c r="C6" s="16">
        <v>1067</v>
      </c>
      <c r="D6" s="16">
        <f t="shared" si="0"/>
        <v>1579</v>
      </c>
      <c r="F6" s="13" t="s">
        <v>30</v>
      </c>
      <c r="G6" s="13">
        <v>173</v>
      </c>
    </row>
    <row r="7" spans="1:7" x14ac:dyDescent="0.2">
      <c r="A7" s="15" t="s">
        <v>8</v>
      </c>
      <c r="B7" s="16">
        <v>888</v>
      </c>
      <c r="C7" s="16">
        <v>1389</v>
      </c>
      <c r="D7" s="16">
        <f t="shared" si="0"/>
        <v>2277</v>
      </c>
      <c r="F7" s="13" t="s">
        <v>31</v>
      </c>
      <c r="G7" s="13">
        <v>27</v>
      </c>
    </row>
    <row r="8" spans="1:7" x14ac:dyDescent="0.2">
      <c r="A8" s="15" t="s">
        <v>9</v>
      </c>
      <c r="B8" s="16">
        <v>1102</v>
      </c>
      <c r="C8" s="16">
        <v>1535</v>
      </c>
      <c r="D8" s="16">
        <f t="shared" si="0"/>
        <v>2637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1095</v>
      </c>
      <c r="C9" s="16">
        <v>1391</v>
      </c>
      <c r="D9" s="16">
        <f t="shared" si="0"/>
        <v>2486</v>
      </c>
      <c r="F9" s="17" t="s">
        <v>29</v>
      </c>
      <c r="G9" s="18">
        <f>SUM(G6:G8)</f>
        <v>201</v>
      </c>
    </row>
    <row r="10" spans="1:7" x14ac:dyDescent="0.2">
      <c r="A10" s="15" t="s">
        <v>11</v>
      </c>
      <c r="B10" s="16">
        <v>1525</v>
      </c>
      <c r="C10" s="16">
        <v>1628</v>
      </c>
      <c r="D10" s="16">
        <f t="shared" si="0"/>
        <v>3153</v>
      </c>
    </row>
    <row r="11" spans="1:7" x14ac:dyDescent="0.2">
      <c r="A11" s="15" t="s">
        <v>12</v>
      </c>
      <c r="B11" s="16">
        <v>1214</v>
      </c>
      <c r="C11" s="16">
        <v>1174</v>
      </c>
      <c r="D11" s="16">
        <f t="shared" si="0"/>
        <v>2388</v>
      </c>
    </row>
    <row r="12" spans="1:7" x14ac:dyDescent="0.2">
      <c r="A12" s="15" t="s">
        <v>14</v>
      </c>
      <c r="B12" s="16">
        <v>1122</v>
      </c>
      <c r="C12" s="16">
        <v>1039</v>
      </c>
      <c r="D12" s="16">
        <f t="shared" si="0"/>
        <v>2161</v>
      </c>
      <c r="F12" s="13" t="s">
        <v>4</v>
      </c>
    </row>
    <row r="13" spans="1:7" x14ac:dyDescent="0.2">
      <c r="A13" s="15" t="s">
        <v>15</v>
      </c>
      <c r="B13" s="16">
        <v>1126</v>
      </c>
      <c r="C13" s="16">
        <v>1043</v>
      </c>
      <c r="D13" s="16">
        <f t="shared" si="0"/>
        <v>2169</v>
      </c>
      <c r="F13" s="13" t="s">
        <v>30</v>
      </c>
      <c r="G13" s="13">
        <v>514</v>
      </c>
    </row>
    <row r="14" spans="1:7" x14ac:dyDescent="0.2">
      <c r="A14" s="15" t="s">
        <v>16</v>
      </c>
      <c r="B14" s="16">
        <v>1096</v>
      </c>
      <c r="C14" s="16">
        <v>963</v>
      </c>
      <c r="D14" s="16">
        <f t="shared" si="0"/>
        <v>2059</v>
      </c>
      <c r="F14" s="13" t="s">
        <v>31</v>
      </c>
      <c r="G14" s="13">
        <v>158</v>
      </c>
    </row>
    <row r="15" spans="1:7" x14ac:dyDescent="0.2">
      <c r="A15" s="15" t="s">
        <v>17</v>
      </c>
      <c r="B15" s="16">
        <v>973</v>
      </c>
      <c r="C15" s="16">
        <v>914</v>
      </c>
      <c r="D15" s="16">
        <f t="shared" si="0"/>
        <v>1887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853</v>
      </c>
      <c r="C16" s="16">
        <v>761</v>
      </c>
      <c r="D16" s="16">
        <f t="shared" si="0"/>
        <v>1614</v>
      </c>
      <c r="F16" s="17" t="s">
        <v>29</v>
      </c>
      <c r="G16" s="18">
        <f>SUM(G13:G15)</f>
        <v>691</v>
      </c>
    </row>
    <row r="17" spans="1:4" x14ac:dyDescent="0.2">
      <c r="A17" s="15" t="s">
        <v>19</v>
      </c>
      <c r="B17" s="16">
        <v>725</v>
      </c>
      <c r="C17" s="16">
        <v>652</v>
      </c>
      <c r="D17" s="16">
        <f t="shared" si="0"/>
        <v>1377</v>
      </c>
    </row>
    <row r="18" spans="1:4" x14ac:dyDescent="0.2">
      <c r="A18" s="15" t="s">
        <v>20</v>
      </c>
      <c r="B18" s="16">
        <v>654</v>
      </c>
      <c r="C18" s="16">
        <v>561</v>
      </c>
      <c r="D18" s="16">
        <f t="shared" si="0"/>
        <v>1215</v>
      </c>
    </row>
    <row r="19" spans="1:4" x14ac:dyDescent="0.2">
      <c r="A19" s="15" t="s">
        <v>21</v>
      </c>
      <c r="B19" s="16">
        <v>672</v>
      </c>
      <c r="C19" s="16">
        <v>636</v>
      </c>
      <c r="D19" s="16">
        <f t="shared" si="0"/>
        <v>1308</v>
      </c>
    </row>
    <row r="20" spans="1:4" x14ac:dyDescent="0.2">
      <c r="A20" s="15" t="s">
        <v>22</v>
      </c>
      <c r="B20" s="16">
        <v>680</v>
      </c>
      <c r="C20" s="16">
        <v>692</v>
      </c>
      <c r="D20" s="16">
        <f t="shared" si="0"/>
        <v>1372</v>
      </c>
    </row>
    <row r="21" spans="1:4" x14ac:dyDescent="0.2">
      <c r="A21" s="15" t="s">
        <v>23</v>
      </c>
      <c r="B21" s="16">
        <v>604</v>
      </c>
      <c r="C21" s="16">
        <v>577</v>
      </c>
      <c r="D21" s="16">
        <f t="shared" si="0"/>
        <v>1181</v>
      </c>
    </row>
    <row r="22" spans="1:4" x14ac:dyDescent="0.2">
      <c r="A22" s="15" t="s">
        <v>25</v>
      </c>
      <c r="B22" s="16">
        <v>545</v>
      </c>
      <c r="C22" s="16">
        <v>557</v>
      </c>
      <c r="D22" s="16">
        <f t="shared" si="0"/>
        <v>1102</v>
      </c>
    </row>
    <row r="23" spans="1:4" x14ac:dyDescent="0.2">
      <c r="A23" s="15" t="s">
        <v>26</v>
      </c>
      <c r="B23" s="16">
        <v>472</v>
      </c>
      <c r="C23" s="16">
        <v>513</v>
      </c>
      <c r="D23" s="16">
        <f t="shared" si="0"/>
        <v>985</v>
      </c>
    </row>
    <row r="24" spans="1:4" x14ac:dyDescent="0.2">
      <c r="A24" s="15" t="s">
        <v>29</v>
      </c>
      <c r="B24" s="16">
        <f>SUM(B5:B23)</f>
        <v>16059</v>
      </c>
      <c r="C24" s="16">
        <f>SUM(C5:C23)</f>
        <v>17783</v>
      </c>
      <c r="D24" s="16">
        <f t="shared" si="0"/>
        <v>33842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52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21" t="s">
        <v>1</v>
      </c>
      <c r="B3" s="4"/>
      <c r="C3" s="27" t="s">
        <v>2</v>
      </c>
      <c r="D3" s="27"/>
      <c r="E3" s="20" t="s">
        <v>3</v>
      </c>
      <c r="F3" s="4"/>
      <c r="G3" s="20" t="s">
        <v>4</v>
      </c>
    </row>
    <row r="4" spans="1:7" s="6" customFormat="1" ht="20.65" customHeight="1" x14ac:dyDescent="0.2">
      <c r="A4" s="7">
        <f>'1月表'!B5</f>
        <v>202</v>
      </c>
      <c r="B4" s="8"/>
      <c r="C4" s="5" t="s">
        <v>5</v>
      </c>
      <c r="D4" s="31" t="s">
        <v>6</v>
      </c>
      <c r="E4" s="9">
        <f t="shared" ref="E4:E23" si="0">A4+G4</f>
        <v>894</v>
      </c>
      <c r="F4" s="8"/>
      <c r="G4" s="9">
        <f>'1月表'!C5</f>
        <v>692</v>
      </c>
    </row>
    <row r="5" spans="1:7" s="6" customFormat="1" ht="20.65" customHeight="1" x14ac:dyDescent="0.2">
      <c r="A5" s="7">
        <f>'1月表'!B6</f>
        <v>504</v>
      </c>
      <c r="B5" s="8"/>
      <c r="C5" s="5" t="s">
        <v>7</v>
      </c>
      <c r="D5" s="31"/>
      <c r="E5" s="9">
        <f t="shared" si="0"/>
        <v>1579</v>
      </c>
      <c r="F5" s="8"/>
      <c r="G5" s="9">
        <f>'1月表'!C6</f>
        <v>1075</v>
      </c>
    </row>
    <row r="6" spans="1:7" s="6" customFormat="1" ht="20.65" customHeight="1" x14ac:dyDescent="0.2">
      <c r="A6" s="7">
        <f>'1月表'!B7</f>
        <v>887</v>
      </c>
      <c r="B6" s="8"/>
      <c r="C6" s="5" t="s">
        <v>8</v>
      </c>
      <c r="D6" s="31"/>
      <c r="E6" s="9">
        <f t="shared" si="0"/>
        <v>2277</v>
      </c>
      <c r="F6" s="8"/>
      <c r="G6" s="9">
        <f>'1月表'!C7</f>
        <v>1390</v>
      </c>
    </row>
    <row r="7" spans="1:7" s="6" customFormat="1" ht="20.65" customHeight="1" x14ac:dyDescent="0.2">
      <c r="A7" s="7">
        <f>'1月表'!B8</f>
        <v>1104</v>
      </c>
      <c r="B7" s="8"/>
      <c r="C7" s="5" t="s">
        <v>9</v>
      </c>
      <c r="D7" s="31"/>
      <c r="E7" s="9">
        <f t="shared" si="0"/>
        <v>2633</v>
      </c>
      <c r="F7" s="8"/>
      <c r="G7" s="9">
        <f>'1月表'!C8</f>
        <v>1529</v>
      </c>
    </row>
    <row r="8" spans="1:7" s="6" customFormat="1" ht="20.65" customHeight="1" x14ac:dyDescent="0.2">
      <c r="A8" s="7">
        <f>'1月表'!B9</f>
        <v>1104</v>
      </c>
      <c r="B8" s="8"/>
      <c r="C8" s="5" t="s">
        <v>10</v>
      </c>
      <c r="D8" s="31"/>
      <c r="E8" s="9">
        <f t="shared" si="0"/>
        <v>2496</v>
      </c>
      <c r="F8" s="8"/>
      <c r="G8" s="9">
        <f>'1月表'!C9</f>
        <v>1392</v>
      </c>
    </row>
    <row r="9" spans="1:7" s="6" customFormat="1" ht="20.65" customHeight="1" x14ac:dyDescent="0.2">
      <c r="A9" s="7">
        <f>'1月表'!B10</f>
        <v>1523</v>
      </c>
      <c r="B9" s="8"/>
      <c r="C9" s="5" t="s">
        <v>11</v>
      </c>
      <c r="D9" s="31"/>
      <c r="E9" s="9">
        <f t="shared" si="0"/>
        <v>3142</v>
      </c>
      <c r="F9" s="8"/>
      <c r="G9" s="9">
        <f>'1月表'!C10</f>
        <v>1619</v>
      </c>
    </row>
    <row r="10" spans="1:7" s="6" customFormat="1" ht="20.65" customHeight="1" x14ac:dyDescent="0.2">
      <c r="A10" s="7">
        <f>'1月表'!B11</f>
        <v>1208</v>
      </c>
      <c r="B10" s="8"/>
      <c r="C10" s="5" t="s">
        <v>12</v>
      </c>
      <c r="D10" s="31" t="s">
        <v>13</v>
      </c>
      <c r="E10" s="9">
        <f t="shared" si="0"/>
        <v>2377</v>
      </c>
      <c r="F10" s="8"/>
      <c r="G10" s="9">
        <f>'1月表'!C11</f>
        <v>1169</v>
      </c>
    </row>
    <row r="11" spans="1:7" s="6" customFormat="1" ht="20.65" customHeight="1" x14ac:dyDescent="0.2">
      <c r="A11" s="7">
        <f>'1月表'!B12</f>
        <v>1119</v>
      </c>
      <c r="B11" s="8"/>
      <c r="C11" s="5" t="s">
        <v>14</v>
      </c>
      <c r="D11" s="31"/>
      <c r="E11" s="9">
        <f t="shared" si="0"/>
        <v>2157</v>
      </c>
      <c r="F11" s="8"/>
      <c r="G11" s="9">
        <f>'1月表'!C12</f>
        <v>1038</v>
      </c>
    </row>
    <row r="12" spans="1:7" s="6" customFormat="1" ht="20.65" customHeight="1" x14ac:dyDescent="0.2">
      <c r="A12" s="7">
        <f>'1月表'!B13</f>
        <v>1128</v>
      </c>
      <c r="B12" s="8"/>
      <c r="C12" s="5" t="s">
        <v>15</v>
      </c>
      <c r="D12" s="31"/>
      <c r="E12" s="9">
        <f t="shared" si="0"/>
        <v>2168</v>
      </c>
      <c r="F12" s="8"/>
      <c r="G12" s="9">
        <f>'1月表'!C13</f>
        <v>1040</v>
      </c>
    </row>
    <row r="13" spans="1:7" s="6" customFormat="1" ht="20.65" customHeight="1" x14ac:dyDescent="0.2">
      <c r="A13" s="7">
        <f>'1月表'!B14</f>
        <v>1086</v>
      </c>
      <c r="B13" s="8"/>
      <c r="C13" s="5" t="s">
        <v>16</v>
      </c>
      <c r="D13" s="31"/>
      <c r="E13" s="9">
        <f t="shared" si="0"/>
        <v>2046</v>
      </c>
      <c r="F13" s="8"/>
      <c r="G13" s="9">
        <f>'1月表'!C14</f>
        <v>960</v>
      </c>
    </row>
    <row r="14" spans="1:7" s="6" customFormat="1" ht="20.65" customHeight="1" x14ac:dyDescent="0.2">
      <c r="A14" s="7">
        <f>'1月表'!B15</f>
        <v>974</v>
      </c>
      <c r="B14" s="8"/>
      <c r="C14" s="5" t="s">
        <v>17</v>
      </c>
      <c r="D14" s="31"/>
      <c r="E14" s="9">
        <f t="shared" si="0"/>
        <v>1884</v>
      </c>
      <c r="F14" s="8"/>
      <c r="G14" s="9">
        <f>'1月表'!C15</f>
        <v>910</v>
      </c>
    </row>
    <row r="15" spans="1:7" s="6" customFormat="1" ht="20.65" customHeight="1" x14ac:dyDescent="0.2">
      <c r="A15" s="7">
        <f>'1月表'!B16</f>
        <v>852</v>
      </c>
      <c r="B15" s="8"/>
      <c r="C15" s="5" t="s">
        <v>18</v>
      </c>
      <c r="D15" s="31"/>
      <c r="E15" s="9">
        <f t="shared" si="0"/>
        <v>1622</v>
      </c>
      <c r="F15" s="8"/>
      <c r="G15" s="9">
        <f>'1月表'!C16</f>
        <v>770</v>
      </c>
    </row>
    <row r="16" spans="1:7" s="6" customFormat="1" ht="20.65" customHeight="1" x14ac:dyDescent="0.2">
      <c r="A16" s="7">
        <f>'1月表'!B17</f>
        <v>717</v>
      </c>
      <c r="B16" s="8"/>
      <c r="C16" s="5" t="s">
        <v>19</v>
      </c>
      <c r="D16" s="31"/>
      <c r="E16" s="9">
        <f t="shared" si="0"/>
        <v>1359</v>
      </c>
      <c r="F16" s="8"/>
      <c r="G16" s="9">
        <f>'1月表'!C17</f>
        <v>642</v>
      </c>
    </row>
    <row r="17" spans="1:7" s="6" customFormat="1" ht="20.65" customHeight="1" x14ac:dyDescent="0.2">
      <c r="A17" s="7">
        <f>'1月表'!B18</f>
        <v>652</v>
      </c>
      <c r="B17" s="8"/>
      <c r="C17" s="5" t="s">
        <v>20</v>
      </c>
      <c r="D17" s="31"/>
      <c r="E17" s="9">
        <f t="shared" si="0"/>
        <v>1219</v>
      </c>
      <c r="F17" s="8"/>
      <c r="G17" s="9">
        <f>'1月表'!C18</f>
        <v>567</v>
      </c>
    </row>
    <row r="18" spans="1:7" s="6" customFormat="1" ht="20.65" customHeight="1" x14ac:dyDescent="0.2">
      <c r="A18" s="7">
        <f>'1月表'!B19</f>
        <v>670</v>
      </c>
      <c r="B18" s="8"/>
      <c r="C18" s="5" t="s">
        <v>21</v>
      </c>
      <c r="D18" s="31"/>
      <c r="E18" s="9">
        <f t="shared" si="0"/>
        <v>1300</v>
      </c>
      <c r="F18" s="8"/>
      <c r="G18" s="9">
        <f>'1月表'!C19</f>
        <v>630</v>
      </c>
    </row>
    <row r="19" spans="1:7" s="6" customFormat="1" ht="20.65" customHeight="1" x14ac:dyDescent="0.2">
      <c r="A19" s="7">
        <f>'1月表'!B20</f>
        <v>681</v>
      </c>
      <c r="B19" s="8"/>
      <c r="C19" s="5" t="s">
        <v>22</v>
      </c>
      <c r="D19" s="31"/>
      <c r="E19" s="9">
        <f t="shared" si="0"/>
        <v>1369</v>
      </c>
      <c r="F19" s="8"/>
      <c r="G19" s="9">
        <f>'1月表'!C20</f>
        <v>688</v>
      </c>
    </row>
    <row r="20" spans="1:7" s="6" customFormat="1" ht="20.65" customHeight="1" x14ac:dyDescent="0.2">
      <c r="A20" s="7">
        <f>'1月表'!B21</f>
        <v>601</v>
      </c>
      <c r="B20" s="8"/>
      <c r="C20" s="5" t="s">
        <v>23</v>
      </c>
      <c r="D20" s="31" t="s">
        <v>24</v>
      </c>
      <c r="E20" s="9">
        <f t="shared" si="0"/>
        <v>1179</v>
      </c>
      <c r="F20" s="8"/>
      <c r="G20" s="9">
        <f>'1月表'!C21</f>
        <v>578</v>
      </c>
    </row>
    <row r="21" spans="1:7" s="6" customFormat="1" ht="20.65" customHeight="1" x14ac:dyDescent="0.2">
      <c r="A21" s="7">
        <f>'1月表'!B22</f>
        <v>549</v>
      </c>
      <c r="B21" s="8"/>
      <c r="C21" s="5" t="s">
        <v>25</v>
      </c>
      <c r="D21" s="31"/>
      <c r="E21" s="9">
        <f t="shared" si="0"/>
        <v>1107</v>
      </c>
      <c r="F21" s="8"/>
      <c r="G21" s="9">
        <f>'1月表'!C22</f>
        <v>558</v>
      </c>
    </row>
    <row r="22" spans="1:7" s="6" customFormat="1" ht="20.65" customHeight="1" x14ac:dyDescent="0.2">
      <c r="A22" s="7">
        <f>'1月表'!B23</f>
        <v>469</v>
      </c>
      <c r="B22" s="8"/>
      <c r="C22" s="5" t="s">
        <v>33</v>
      </c>
      <c r="D22" s="31"/>
      <c r="E22" s="9">
        <f t="shared" si="0"/>
        <v>979</v>
      </c>
      <c r="F22" s="8"/>
      <c r="G22" s="9">
        <f>'1月表'!C23</f>
        <v>510</v>
      </c>
    </row>
    <row r="23" spans="1:7" s="6" customFormat="1" ht="21" customHeight="1" x14ac:dyDescent="0.2">
      <c r="A23" s="7">
        <f>SUM(A4:A22)</f>
        <v>16030</v>
      </c>
      <c r="B23" s="10"/>
      <c r="C23" s="29" t="s">
        <v>27</v>
      </c>
      <c r="D23" s="29"/>
      <c r="E23" s="9">
        <f t="shared" si="0"/>
        <v>33787</v>
      </c>
      <c r="F23" s="10"/>
      <c r="G23" s="9">
        <f>SUM(G4:G22)</f>
        <v>17757</v>
      </c>
    </row>
    <row r="24" spans="1:7" s="6" customFormat="1" ht="14.85" customHeight="1" x14ac:dyDescent="0.2">
      <c r="F24" s="2" t="s">
        <v>53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D6" sqref="D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'4月'!A1</f>
        <v>平成30年4月末現在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  <c r="F4" s="13" t="s">
        <v>1</v>
      </c>
    </row>
    <row r="5" spans="1:7" x14ac:dyDescent="0.2">
      <c r="A5" s="15" t="s">
        <v>5</v>
      </c>
      <c r="B5" s="16">
        <f>G8</f>
        <v>201</v>
      </c>
      <c r="C5" s="16">
        <f>G15</f>
        <v>672</v>
      </c>
      <c r="D5" s="16">
        <f t="shared" ref="D5:D24" si="0">B5+C5</f>
        <v>873</v>
      </c>
      <c r="F5" s="13" t="s">
        <v>30</v>
      </c>
      <c r="G5" s="13">
        <v>177</v>
      </c>
    </row>
    <row r="6" spans="1:7" x14ac:dyDescent="0.2">
      <c r="A6" s="15" t="s">
        <v>7</v>
      </c>
      <c r="B6" s="16">
        <v>504</v>
      </c>
      <c r="C6" s="16">
        <v>1039</v>
      </c>
      <c r="D6" s="16">
        <f t="shared" si="0"/>
        <v>1543</v>
      </c>
      <c r="F6" s="13" t="s">
        <v>31</v>
      </c>
      <c r="G6" s="13">
        <v>23</v>
      </c>
    </row>
    <row r="7" spans="1:7" x14ac:dyDescent="0.2">
      <c r="A7" s="15" t="s">
        <v>8</v>
      </c>
      <c r="B7" s="16">
        <v>885</v>
      </c>
      <c r="C7" s="16">
        <v>1410</v>
      </c>
      <c r="D7" s="16">
        <f t="shared" si="0"/>
        <v>2295</v>
      </c>
      <c r="F7" s="13" t="s">
        <v>32</v>
      </c>
      <c r="G7" s="13">
        <v>1</v>
      </c>
    </row>
    <row r="8" spans="1:7" x14ac:dyDescent="0.2">
      <c r="A8" s="15" t="s">
        <v>9</v>
      </c>
      <c r="B8" s="16">
        <v>1092</v>
      </c>
      <c r="C8" s="16">
        <v>1548</v>
      </c>
      <c r="D8" s="16">
        <f t="shared" si="0"/>
        <v>2640</v>
      </c>
      <c r="F8" s="17" t="s">
        <v>29</v>
      </c>
      <c r="G8" s="18">
        <f>SUM(G5:G7)</f>
        <v>201</v>
      </c>
    </row>
    <row r="9" spans="1:7" x14ac:dyDescent="0.2">
      <c r="A9" s="15" t="s">
        <v>10</v>
      </c>
      <c r="B9" s="16">
        <v>1108</v>
      </c>
      <c r="C9" s="16">
        <v>1400</v>
      </c>
      <c r="D9" s="16">
        <f t="shared" si="0"/>
        <v>2508</v>
      </c>
    </row>
    <row r="10" spans="1:7" x14ac:dyDescent="0.2">
      <c r="A10" s="15" t="s">
        <v>11</v>
      </c>
      <c r="B10" s="16">
        <v>1530</v>
      </c>
      <c r="C10" s="16">
        <v>1698</v>
      </c>
      <c r="D10" s="16">
        <f t="shared" si="0"/>
        <v>3228</v>
      </c>
    </row>
    <row r="11" spans="1:7" x14ac:dyDescent="0.2">
      <c r="A11" s="15" t="s">
        <v>12</v>
      </c>
      <c r="B11" s="16">
        <v>1252</v>
      </c>
      <c r="C11" s="16">
        <v>1188</v>
      </c>
      <c r="D11" s="16">
        <f t="shared" si="0"/>
        <v>2440</v>
      </c>
      <c r="F11" s="13" t="s">
        <v>4</v>
      </c>
    </row>
    <row r="12" spans="1:7" x14ac:dyDescent="0.2">
      <c r="A12" s="15" t="s">
        <v>14</v>
      </c>
      <c r="B12" s="16">
        <v>1129</v>
      </c>
      <c r="C12" s="16">
        <v>1067</v>
      </c>
      <c r="D12" s="16">
        <f t="shared" si="0"/>
        <v>2196</v>
      </c>
      <c r="F12" s="13" t="s">
        <v>30</v>
      </c>
      <c r="G12" s="13">
        <v>500</v>
      </c>
    </row>
    <row r="13" spans="1:7" x14ac:dyDescent="0.2">
      <c r="A13" s="15" t="s">
        <v>15</v>
      </c>
      <c r="B13" s="16">
        <v>1127</v>
      </c>
      <c r="C13" s="16">
        <v>1038</v>
      </c>
      <c r="D13" s="16">
        <f t="shared" si="0"/>
        <v>2165</v>
      </c>
      <c r="F13" s="13" t="s">
        <v>31</v>
      </c>
      <c r="G13" s="13">
        <v>150</v>
      </c>
    </row>
    <row r="14" spans="1:7" x14ac:dyDescent="0.2">
      <c r="A14" s="15" t="s">
        <v>16</v>
      </c>
      <c r="B14" s="16">
        <v>1092</v>
      </c>
      <c r="C14" s="16">
        <v>959</v>
      </c>
      <c r="D14" s="16">
        <f t="shared" si="0"/>
        <v>2051</v>
      </c>
      <c r="F14" s="13" t="s">
        <v>32</v>
      </c>
      <c r="G14" s="13">
        <v>22</v>
      </c>
    </row>
    <row r="15" spans="1:7" x14ac:dyDescent="0.2">
      <c r="A15" s="15" t="s">
        <v>17</v>
      </c>
      <c r="B15" s="16">
        <v>1023</v>
      </c>
      <c r="C15" s="16">
        <v>954</v>
      </c>
      <c r="D15" s="16">
        <f t="shared" si="0"/>
        <v>1977</v>
      </c>
      <c r="F15" s="17" t="s">
        <v>29</v>
      </c>
      <c r="G15" s="18">
        <f>SUM(G12:G14)</f>
        <v>672</v>
      </c>
    </row>
    <row r="16" spans="1:7" x14ac:dyDescent="0.2">
      <c r="A16" s="15" t="s">
        <v>18</v>
      </c>
      <c r="B16" s="16">
        <v>870</v>
      </c>
      <c r="C16" s="16">
        <v>758</v>
      </c>
      <c r="D16" s="16">
        <f t="shared" si="0"/>
        <v>1628</v>
      </c>
    </row>
    <row r="17" spans="1:4" x14ac:dyDescent="0.2">
      <c r="A17" s="15" t="s">
        <v>19</v>
      </c>
      <c r="B17" s="16">
        <v>739</v>
      </c>
      <c r="C17" s="16">
        <v>703</v>
      </c>
      <c r="D17" s="16">
        <f t="shared" si="0"/>
        <v>1442</v>
      </c>
    </row>
    <row r="18" spans="1:4" x14ac:dyDescent="0.2">
      <c r="A18" s="15" t="s">
        <v>20</v>
      </c>
      <c r="B18" s="16">
        <v>687</v>
      </c>
      <c r="C18" s="16">
        <v>568</v>
      </c>
      <c r="D18" s="16">
        <f t="shared" si="0"/>
        <v>1255</v>
      </c>
    </row>
    <row r="19" spans="1:4" x14ac:dyDescent="0.2">
      <c r="A19" s="15" t="s">
        <v>21</v>
      </c>
      <c r="B19" s="16">
        <v>670</v>
      </c>
      <c r="C19" s="16">
        <v>591</v>
      </c>
      <c r="D19" s="16">
        <f t="shared" si="0"/>
        <v>1261</v>
      </c>
    </row>
    <row r="20" spans="1:4" x14ac:dyDescent="0.2">
      <c r="A20" s="15" t="s">
        <v>22</v>
      </c>
      <c r="B20" s="16">
        <v>677</v>
      </c>
      <c r="C20" s="16">
        <v>686</v>
      </c>
      <c r="D20" s="16">
        <f t="shared" si="0"/>
        <v>1363</v>
      </c>
    </row>
    <row r="21" spans="1:4" x14ac:dyDescent="0.2">
      <c r="A21" s="15" t="s">
        <v>23</v>
      </c>
      <c r="B21" s="16">
        <v>622</v>
      </c>
      <c r="C21" s="16">
        <v>595</v>
      </c>
      <c r="D21" s="16">
        <f t="shared" si="0"/>
        <v>1217</v>
      </c>
    </row>
    <row r="22" spans="1:4" x14ac:dyDescent="0.2">
      <c r="A22" s="15" t="s">
        <v>25</v>
      </c>
      <c r="B22" s="16">
        <v>553</v>
      </c>
      <c r="C22" s="16">
        <v>545</v>
      </c>
      <c r="D22" s="16">
        <f t="shared" si="0"/>
        <v>1098</v>
      </c>
    </row>
    <row r="23" spans="1:4" x14ac:dyDescent="0.2">
      <c r="A23" s="15" t="s">
        <v>26</v>
      </c>
      <c r="B23" s="16">
        <v>486</v>
      </c>
      <c r="C23" s="16">
        <v>536</v>
      </c>
      <c r="D23" s="16">
        <f t="shared" si="0"/>
        <v>1022</v>
      </c>
    </row>
    <row r="24" spans="1:4" x14ac:dyDescent="0.2">
      <c r="A24" s="15" t="s">
        <v>29</v>
      </c>
      <c r="B24" s="16">
        <f>SUM(B5:B23)</f>
        <v>16247</v>
      </c>
      <c r="C24" s="16">
        <f>SUM(C5:C23)</f>
        <v>17955</v>
      </c>
      <c r="D24" s="16">
        <f t="shared" si="0"/>
        <v>34202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'1月'!A1</f>
        <v>平成31年1月末現在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202</v>
      </c>
      <c r="C5" s="16">
        <f>G16</f>
        <v>692</v>
      </c>
      <c r="D5" s="16">
        <f t="shared" ref="D5:D24" si="0">B5+C5</f>
        <v>894</v>
      </c>
      <c r="F5" s="13" t="s">
        <v>1</v>
      </c>
    </row>
    <row r="6" spans="1:7" x14ac:dyDescent="0.2">
      <c r="A6" s="15" t="s">
        <v>7</v>
      </c>
      <c r="B6" s="16">
        <v>504</v>
      </c>
      <c r="C6" s="16">
        <v>1075</v>
      </c>
      <c r="D6" s="16">
        <f t="shared" si="0"/>
        <v>1579</v>
      </c>
      <c r="F6" s="13" t="s">
        <v>30</v>
      </c>
      <c r="G6" s="13">
        <v>173</v>
      </c>
    </row>
    <row r="7" spans="1:7" x14ac:dyDescent="0.2">
      <c r="A7" s="15" t="s">
        <v>8</v>
      </c>
      <c r="B7" s="16">
        <v>887</v>
      </c>
      <c r="C7" s="16">
        <v>1390</v>
      </c>
      <c r="D7" s="16">
        <f t="shared" si="0"/>
        <v>2277</v>
      </c>
      <c r="F7" s="13" t="s">
        <v>31</v>
      </c>
      <c r="G7" s="13">
        <v>29</v>
      </c>
    </row>
    <row r="8" spans="1:7" x14ac:dyDescent="0.2">
      <c r="A8" s="15" t="s">
        <v>9</v>
      </c>
      <c r="B8" s="16">
        <v>1104</v>
      </c>
      <c r="C8" s="16">
        <v>1529</v>
      </c>
      <c r="D8" s="16">
        <f t="shared" si="0"/>
        <v>2633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1104</v>
      </c>
      <c r="C9" s="16">
        <v>1392</v>
      </c>
      <c r="D9" s="16">
        <f t="shared" si="0"/>
        <v>2496</v>
      </c>
      <c r="F9" s="17" t="s">
        <v>29</v>
      </c>
      <c r="G9" s="18">
        <f>SUM(G6:G8)</f>
        <v>202</v>
      </c>
    </row>
    <row r="10" spans="1:7" x14ac:dyDescent="0.2">
      <c r="A10" s="15" t="s">
        <v>11</v>
      </c>
      <c r="B10" s="16">
        <v>1523</v>
      </c>
      <c r="C10" s="16">
        <v>1619</v>
      </c>
      <c r="D10" s="16">
        <f t="shared" si="0"/>
        <v>3142</v>
      </c>
    </row>
    <row r="11" spans="1:7" x14ac:dyDescent="0.2">
      <c r="A11" s="15" t="s">
        <v>12</v>
      </c>
      <c r="B11" s="16">
        <v>1208</v>
      </c>
      <c r="C11" s="16">
        <v>1169</v>
      </c>
      <c r="D11" s="16">
        <f t="shared" si="0"/>
        <v>2377</v>
      </c>
    </row>
    <row r="12" spans="1:7" x14ac:dyDescent="0.2">
      <c r="A12" s="15" t="s">
        <v>14</v>
      </c>
      <c r="B12" s="16">
        <v>1119</v>
      </c>
      <c r="C12" s="16">
        <v>1038</v>
      </c>
      <c r="D12" s="16">
        <f t="shared" si="0"/>
        <v>2157</v>
      </c>
      <c r="F12" s="13" t="s">
        <v>4</v>
      </c>
    </row>
    <row r="13" spans="1:7" x14ac:dyDescent="0.2">
      <c r="A13" s="15" t="s">
        <v>15</v>
      </c>
      <c r="B13" s="16">
        <v>1128</v>
      </c>
      <c r="C13" s="16">
        <v>1040</v>
      </c>
      <c r="D13" s="16">
        <f t="shared" si="0"/>
        <v>2168</v>
      </c>
      <c r="F13" s="13" t="s">
        <v>30</v>
      </c>
      <c r="G13" s="13">
        <v>514</v>
      </c>
    </row>
    <row r="14" spans="1:7" x14ac:dyDescent="0.2">
      <c r="A14" s="15" t="s">
        <v>16</v>
      </c>
      <c r="B14" s="16">
        <v>1086</v>
      </c>
      <c r="C14" s="16">
        <v>960</v>
      </c>
      <c r="D14" s="16">
        <f t="shared" si="0"/>
        <v>2046</v>
      </c>
      <c r="F14" s="13" t="s">
        <v>31</v>
      </c>
      <c r="G14" s="13">
        <v>158</v>
      </c>
    </row>
    <row r="15" spans="1:7" x14ac:dyDescent="0.2">
      <c r="A15" s="15" t="s">
        <v>17</v>
      </c>
      <c r="B15" s="16">
        <v>974</v>
      </c>
      <c r="C15" s="16">
        <v>910</v>
      </c>
      <c r="D15" s="16">
        <f t="shared" si="0"/>
        <v>1884</v>
      </c>
      <c r="F15" s="13" t="s">
        <v>32</v>
      </c>
      <c r="G15" s="13">
        <v>20</v>
      </c>
    </row>
    <row r="16" spans="1:7" x14ac:dyDescent="0.2">
      <c r="A16" s="15" t="s">
        <v>18</v>
      </c>
      <c r="B16" s="16">
        <v>852</v>
      </c>
      <c r="C16" s="16">
        <v>770</v>
      </c>
      <c r="D16" s="16">
        <f t="shared" si="0"/>
        <v>1622</v>
      </c>
      <c r="F16" s="17" t="s">
        <v>29</v>
      </c>
      <c r="G16" s="18">
        <f>SUM(G13:G15)</f>
        <v>692</v>
      </c>
    </row>
    <row r="17" spans="1:4" x14ac:dyDescent="0.2">
      <c r="A17" s="15" t="s">
        <v>19</v>
      </c>
      <c r="B17" s="16">
        <v>717</v>
      </c>
      <c r="C17" s="16">
        <v>642</v>
      </c>
      <c r="D17" s="16">
        <f t="shared" si="0"/>
        <v>1359</v>
      </c>
    </row>
    <row r="18" spans="1:4" x14ac:dyDescent="0.2">
      <c r="A18" s="15" t="s">
        <v>20</v>
      </c>
      <c r="B18" s="16">
        <v>652</v>
      </c>
      <c r="C18" s="16">
        <v>567</v>
      </c>
      <c r="D18" s="16">
        <f t="shared" si="0"/>
        <v>1219</v>
      </c>
    </row>
    <row r="19" spans="1:4" x14ac:dyDescent="0.2">
      <c r="A19" s="15" t="s">
        <v>21</v>
      </c>
      <c r="B19" s="16">
        <v>670</v>
      </c>
      <c r="C19" s="16">
        <v>630</v>
      </c>
      <c r="D19" s="16">
        <f t="shared" si="0"/>
        <v>1300</v>
      </c>
    </row>
    <row r="20" spans="1:4" x14ac:dyDescent="0.2">
      <c r="A20" s="15" t="s">
        <v>22</v>
      </c>
      <c r="B20" s="16">
        <v>681</v>
      </c>
      <c r="C20" s="16">
        <v>688</v>
      </c>
      <c r="D20" s="16">
        <f t="shared" si="0"/>
        <v>1369</v>
      </c>
    </row>
    <row r="21" spans="1:4" x14ac:dyDescent="0.2">
      <c r="A21" s="15" t="s">
        <v>23</v>
      </c>
      <c r="B21" s="16">
        <v>601</v>
      </c>
      <c r="C21" s="16">
        <v>578</v>
      </c>
      <c r="D21" s="16">
        <f t="shared" si="0"/>
        <v>1179</v>
      </c>
    </row>
    <row r="22" spans="1:4" x14ac:dyDescent="0.2">
      <c r="A22" s="15" t="s">
        <v>25</v>
      </c>
      <c r="B22" s="16">
        <v>549</v>
      </c>
      <c r="C22" s="16">
        <v>558</v>
      </c>
      <c r="D22" s="16">
        <f t="shared" si="0"/>
        <v>1107</v>
      </c>
    </row>
    <row r="23" spans="1:4" x14ac:dyDescent="0.2">
      <c r="A23" s="15" t="s">
        <v>26</v>
      </c>
      <c r="B23" s="16">
        <v>469</v>
      </c>
      <c r="C23" s="16">
        <v>510</v>
      </c>
      <c r="D23" s="16">
        <f t="shared" si="0"/>
        <v>979</v>
      </c>
    </row>
    <row r="24" spans="1:4" x14ac:dyDescent="0.2">
      <c r="A24" s="15" t="s">
        <v>29</v>
      </c>
      <c r="B24" s="16">
        <f>SUM(B5:B23)</f>
        <v>16030</v>
      </c>
      <c r="C24" s="16">
        <f>SUM(C5:C23)</f>
        <v>17757</v>
      </c>
      <c r="D24" s="16">
        <f t="shared" si="0"/>
        <v>33787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54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22" t="s">
        <v>1</v>
      </c>
      <c r="B3" s="4"/>
      <c r="C3" s="27" t="s">
        <v>2</v>
      </c>
      <c r="D3" s="27"/>
      <c r="E3" s="20" t="s">
        <v>3</v>
      </c>
      <c r="F3" s="4"/>
      <c r="G3" s="23" t="s">
        <v>4</v>
      </c>
    </row>
    <row r="4" spans="1:7" s="6" customFormat="1" ht="20.65" customHeight="1" x14ac:dyDescent="0.2">
      <c r="A4" s="7">
        <f>'2月表'!B5</f>
        <v>205</v>
      </c>
      <c r="B4" s="8"/>
      <c r="C4" s="5" t="s">
        <v>5</v>
      </c>
      <c r="D4" s="31" t="s">
        <v>6</v>
      </c>
      <c r="E4" s="9">
        <f t="shared" ref="E4:E23" si="0">A4+G4</f>
        <v>905</v>
      </c>
      <c r="F4" s="8"/>
      <c r="G4" s="9">
        <f>'2月表'!C5</f>
        <v>700</v>
      </c>
    </row>
    <row r="5" spans="1:7" s="6" customFormat="1" ht="20.65" customHeight="1" x14ac:dyDescent="0.2">
      <c r="A5" s="7">
        <f>'2月表'!B6</f>
        <v>502</v>
      </c>
      <c r="B5" s="8"/>
      <c r="C5" s="5" t="s">
        <v>7</v>
      </c>
      <c r="D5" s="31"/>
      <c r="E5" s="9">
        <f t="shared" si="0"/>
        <v>1577</v>
      </c>
      <c r="F5" s="8"/>
      <c r="G5" s="9">
        <f>'2月表'!C6</f>
        <v>1075</v>
      </c>
    </row>
    <row r="6" spans="1:7" s="6" customFormat="1" ht="20.65" customHeight="1" x14ac:dyDescent="0.2">
      <c r="A6" s="7">
        <f>'2月表'!B7</f>
        <v>892</v>
      </c>
      <c r="B6" s="8"/>
      <c r="C6" s="5" t="s">
        <v>8</v>
      </c>
      <c r="D6" s="31"/>
      <c r="E6" s="9">
        <f t="shared" si="0"/>
        <v>2266</v>
      </c>
      <c r="F6" s="8"/>
      <c r="G6" s="9">
        <f>'2月表'!C7</f>
        <v>1374</v>
      </c>
    </row>
    <row r="7" spans="1:7" s="6" customFormat="1" ht="20.65" customHeight="1" x14ac:dyDescent="0.2">
      <c r="A7" s="7">
        <f>'2月表'!B8</f>
        <v>1108</v>
      </c>
      <c r="B7" s="8"/>
      <c r="C7" s="5" t="s">
        <v>9</v>
      </c>
      <c r="D7" s="31"/>
      <c r="E7" s="9">
        <f t="shared" si="0"/>
        <v>2656</v>
      </c>
      <c r="F7" s="8"/>
      <c r="G7" s="9">
        <f>'2月表'!C8</f>
        <v>1548</v>
      </c>
    </row>
    <row r="8" spans="1:7" s="6" customFormat="1" ht="20.65" customHeight="1" x14ac:dyDescent="0.2">
      <c r="A8" s="7">
        <f>'2月表'!B9</f>
        <v>1098</v>
      </c>
      <c r="B8" s="8"/>
      <c r="C8" s="5" t="s">
        <v>10</v>
      </c>
      <c r="D8" s="31"/>
      <c r="E8" s="9">
        <f t="shared" si="0"/>
        <v>2479</v>
      </c>
      <c r="F8" s="8"/>
      <c r="G8" s="9">
        <f>'2月表'!C9</f>
        <v>1381</v>
      </c>
    </row>
    <row r="9" spans="1:7" s="6" customFormat="1" ht="20.65" customHeight="1" x14ac:dyDescent="0.2">
      <c r="A9" s="7">
        <f>'2月表'!B10</f>
        <v>1526</v>
      </c>
      <c r="B9" s="8"/>
      <c r="C9" s="5" t="s">
        <v>11</v>
      </c>
      <c r="D9" s="31"/>
      <c r="E9" s="9">
        <f t="shared" si="0"/>
        <v>3133</v>
      </c>
      <c r="F9" s="8"/>
      <c r="G9" s="9">
        <f>'2月表'!C10</f>
        <v>1607</v>
      </c>
    </row>
    <row r="10" spans="1:7" s="6" customFormat="1" ht="20.65" customHeight="1" x14ac:dyDescent="0.2">
      <c r="A10" s="7">
        <f>'2月表'!B11</f>
        <v>1209</v>
      </c>
      <c r="B10" s="8"/>
      <c r="C10" s="5" t="s">
        <v>12</v>
      </c>
      <c r="D10" s="31" t="s">
        <v>13</v>
      </c>
      <c r="E10" s="9">
        <f t="shared" si="0"/>
        <v>2382</v>
      </c>
      <c r="F10" s="8"/>
      <c r="G10" s="9">
        <f>'2月表'!C11</f>
        <v>1173</v>
      </c>
    </row>
    <row r="11" spans="1:7" s="6" customFormat="1" ht="20.65" customHeight="1" x14ac:dyDescent="0.2">
      <c r="A11" s="7">
        <f>'2月表'!B12</f>
        <v>1117</v>
      </c>
      <c r="B11" s="8"/>
      <c r="C11" s="5" t="s">
        <v>14</v>
      </c>
      <c r="D11" s="31"/>
      <c r="E11" s="9">
        <f t="shared" si="0"/>
        <v>2151</v>
      </c>
      <c r="F11" s="8"/>
      <c r="G11" s="9">
        <f>'2月表'!C12</f>
        <v>1034</v>
      </c>
    </row>
    <row r="12" spans="1:7" s="6" customFormat="1" ht="20.65" customHeight="1" x14ac:dyDescent="0.2">
      <c r="A12" s="7">
        <f>'2月表'!B13</f>
        <v>1119</v>
      </c>
      <c r="B12" s="8"/>
      <c r="C12" s="5" t="s">
        <v>15</v>
      </c>
      <c r="D12" s="31"/>
      <c r="E12" s="9">
        <f t="shared" si="0"/>
        <v>2163</v>
      </c>
      <c r="F12" s="8"/>
      <c r="G12" s="9">
        <f>'2月表'!C13</f>
        <v>1044</v>
      </c>
    </row>
    <row r="13" spans="1:7" s="6" customFormat="1" ht="20.65" customHeight="1" x14ac:dyDescent="0.2">
      <c r="A13" s="7">
        <f>'2月表'!B14</f>
        <v>1079</v>
      </c>
      <c r="B13" s="8"/>
      <c r="C13" s="5" t="s">
        <v>16</v>
      </c>
      <c r="D13" s="31"/>
      <c r="E13" s="9">
        <f t="shared" si="0"/>
        <v>2036</v>
      </c>
      <c r="F13" s="8"/>
      <c r="G13" s="9">
        <f>'2月表'!C14</f>
        <v>957</v>
      </c>
    </row>
    <row r="14" spans="1:7" s="6" customFormat="1" ht="20.65" customHeight="1" x14ac:dyDescent="0.2">
      <c r="A14" s="7">
        <f>'2月表'!B15</f>
        <v>975</v>
      </c>
      <c r="B14" s="8"/>
      <c r="C14" s="5" t="s">
        <v>17</v>
      </c>
      <c r="D14" s="31"/>
      <c r="E14" s="9">
        <f t="shared" si="0"/>
        <v>1878</v>
      </c>
      <c r="F14" s="8"/>
      <c r="G14" s="9">
        <f>'2月表'!C15</f>
        <v>903</v>
      </c>
    </row>
    <row r="15" spans="1:7" s="6" customFormat="1" ht="20.65" customHeight="1" x14ac:dyDescent="0.2">
      <c r="A15" s="7">
        <f>'2月表'!B16</f>
        <v>851</v>
      </c>
      <c r="B15" s="8"/>
      <c r="C15" s="5" t="s">
        <v>18</v>
      </c>
      <c r="D15" s="31"/>
      <c r="E15" s="9">
        <f t="shared" si="0"/>
        <v>1617</v>
      </c>
      <c r="F15" s="8"/>
      <c r="G15" s="9">
        <f>'2月表'!C16</f>
        <v>766</v>
      </c>
    </row>
    <row r="16" spans="1:7" s="6" customFormat="1" ht="20.65" customHeight="1" x14ac:dyDescent="0.2">
      <c r="A16" s="7">
        <f>'2月表'!B17</f>
        <v>715</v>
      </c>
      <c r="B16" s="8"/>
      <c r="C16" s="5" t="s">
        <v>19</v>
      </c>
      <c r="D16" s="31"/>
      <c r="E16" s="9">
        <f t="shared" si="0"/>
        <v>1359</v>
      </c>
      <c r="F16" s="8"/>
      <c r="G16" s="9">
        <f>'2月表'!C17</f>
        <v>644</v>
      </c>
    </row>
    <row r="17" spans="1:7" s="6" customFormat="1" ht="20.65" customHeight="1" x14ac:dyDescent="0.2">
      <c r="A17" s="7">
        <f>'2月表'!B18</f>
        <v>646</v>
      </c>
      <c r="B17" s="8"/>
      <c r="C17" s="5" t="s">
        <v>20</v>
      </c>
      <c r="D17" s="31"/>
      <c r="E17" s="9">
        <f t="shared" si="0"/>
        <v>1216</v>
      </c>
      <c r="F17" s="8"/>
      <c r="G17" s="9">
        <f>'2月表'!C18</f>
        <v>570</v>
      </c>
    </row>
    <row r="18" spans="1:7" s="6" customFormat="1" ht="20.65" customHeight="1" x14ac:dyDescent="0.2">
      <c r="A18" s="7">
        <f>'2月表'!B19</f>
        <v>675</v>
      </c>
      <c r="B18" s="8"/>
      <c r="C18" s="5" t="s">
        <v>21</v>
      </c>
      <c r="D18" s="31"/>
      <c r="E18" s="9">
        <f t="shared" si="0"/>
        <v>1301</v>
      </c>
      <c r="F18" s="8"/>
      <c r="G18" s="9">
        <f>'2月表'!C19</f>
        <v>626</v>
      </c>
    </row>
    <row r="19" spans="1:7" s="6" customFormat="1" ht="20.65" customHeight="1" x14ac:dyDescent="0.2">
      <c r="A19" s="7">
        <f>'2月表'!B20</f>
        <v>683</v>
      </c>
      <c r="B19" s="8"/>
      <c r="C19" s="5" t="s">
        <v>22</v>
      </c>
      <c r="D19" s="31"/>
      <c r="E19" s="9">
        <f t="shared" si="0"/>
        <v>1370</v>
      </c>
      <c r="F19" s="8"/>
      <c r="G19" s="9">
        <f>'2月表'!C20</f>
        <v>687</v>
      </c>
    </row>
    <row r="20" spans="1:7" s="6" customFormat="1" ht="20.65" customHeight="1" x14ac:dyDescent="0.2">
      <c r="A20" s="7">
        <f>'2月表'!B21</f>
        <v>595</v>
      </c>
      <c r="B20" s="8"/>
      <c r="C20" s="5" t="s">
        <v>23</v>
      </c>
      <c r="D20" s="31" t="s">
        <v>24</v>
      </c>
      <c r="E20" s="9">
        <f t="shared" si="0"/>
        <v>1174</v>
      </c>
      <c r="F20" s="8"/>
      <c r="G20" s="9">
        <f>'2月表'!C21</f>
        <v>579</v>
      </c>
    </row>
    <row r="21" spans="1:7" s="6" customFormat="1" ht="20.65" customHeight="1" x14ac:dyDescent="0.2">
      <c r="A21" s="7">
        <f>'2月表'!B22</f>
        <v>552</v>
      </c>
      <c r="B21" s="8"/>
      <c r="C21" s="5" t="s">
        <v>25</v>
      </c>
      <c r="D21" s="31"/>
      <c r="E21" s="9">
        <f t="shared" si="0"/>
        <v>1106</v>
      </c>
      <c r="F21" s="8"/>
      <c r="G21" s="9">
        <f>'2月表'!C22</f>
        <v>554</v>
      </c>
    </row>
    <row r="22" spans="1:7" s="6" customFormat="1" ht="20.65" customHeight="1" x14ac:dyDescent="0.2">
      <c r="A22" s="7">
        <f>'2月表'!B23</f>
        <v>469</v>
      </c>
      <c r="B22" s="8"/>
      <c r="C22" s="5" t="s">
        <v>33</v>
      </c>
      <c r="D22" s="31"/>
      <c r="E22" s="9">
        <f t="shared" si="0"/>
        <v>975</v>
      </c>
      <c r="F22" s="8"/>
      <c r="G22" s="9">
        <f>'2月表'!C23</f>
        <v>506</v>
      </c>
    </row>
    <row r="23" spans="1:7" s="6" customFormat="1" ht="21" customHeight="1" x14ac:dyDescent="0.2">
      <c r="A23" s="7">
        <f>SUM(A4:A22)</f>
        <v>16016</v>
      </c>
      <c r="B23" s="10"/>
      <c r="C23" s="29" t="s">
        <v>27</v>
      </c>
      <c r="D23" s="29"/>
      <c r="E23" s="9">
        <f t="shared" si="0"/>
        <v>33744</v>
      </c>
      <c r="F23" s="10"/>
      <c r="G23" s="9">
        <f>SUM(G4:G22)</f>
        <v>17728</v>
      </c>
    </row>
    <row r="24" spans="1:7" x14ac:dyDescent="0.2">
      <c r="F24" s="2" t="s">
        <v>55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'2月'!A1</f>
        <v>平成31年2月末現在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205</v>
      </c>
      <c r="C5" s="16">
        <f>G16</f>
        <v>700</v>
      </c>
      <c r="D5" s="16">
        <f t="shared" ref="D5:D24" si="0">B5+C5</f>
        <v>905</v>
      </c>
      <c r="F5" s="13" t="s">
        <v>1</v>
      </c>
    </row>
    <row r="6" spans="1:7" x14ac:dyDescent="0.2">
      <c r="A6" s="15" t="s">
        <v>7</v>
      </c>
      <c r="B6" s="16">
        <v>502</v>
      </c>
      <c r="C6" s="16">
        <v>1075</v>
      </c>
      <c r="D6" s="16">
        <f t="shared" si="0"/>
        <v>1577</v>
      </c>
      <c r="F6" s="13" t="s">
        <v>30</v>
      </c>
      <c r="G6" s="13">
        <v>174</v>
      </c>
    </row>
    <row r="7" spans="1:7" x14ac:dyDescent="0.2">
      <c r="A7" s="15" t="s">
        <v>8</v>
      </c>
      <c r="B7" s="16">
        <v>892</v>
      </c>
      <c r="C7" s="16">
        <v>1374</v>
      </c>
      <c r="D7" s="16">
        <f t="shared" si="0"/>
        <v>2266</v>
      </c>
      <c r="F7" s="13" t="s">
        <v>31</v>
      </c>
      <c r="G7" s="13">
        <v>31</v>
      </c>
    </row>
    <row r="8" spans="1:7" x14ac:dyDescent="0.2">
      <c r="A8" s="15" t="s">
        <v>9</v>
      </c>
      <c r="B8" s="16">
        <v>1108</v>
      </c>
      <c r="C8" s="16">
        <v>1548</v>
      </c>
      <c r="D8" s="16">
        <f t="shared" si="0"/>
        <v>2656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1098</v>
      </c>
      <c r="C9" s="16">
        <v>1381</v>
      </c>
      <c r="D9" s="16">
        <f t="shared" si="0"/>
        <v>2479</v>
      </c>
      <c r="F9" s="17" t="s">
        <v>29</v>
      </c>
      <c r="G9" s="18">
        <f>SUM(G6:G8)</f>
        <v>205</v>
      </c>
    </row>
    <row r="10" spans="1:7" x14ac:dyDescent="0.2">
      <c r="A10" s="15" t="s">
        <v>11</v>
      </c>
      <c r="B10" s="16">
        <v>1526</v>
      </c>
      <c r="C10" s="16">
        <v>1607</v>
      </c>
      <c r="D10" s="16">
        <f t="shared" si="0"/>
        <v>3133</v>
      </c>
    </row>
    <row r="11" spans="1:7" x14ac:dyDescent="0.2">
      <c r="A11" s="15" t="s">
        <v>12</v>
      </c>
      <c r="B11" s="16">
        <v>1209</v>
      </c>
      <c r="C11" s="16">
        <v>1173</v>
      </c>
      <c r="D11" s="16">
        <f t="shared" si="0"/>
        <v>2382</v>
      </c>
    </row>
    <row r="12" spans="1:7" x14ac:dyDescent="0.2">
      <c r="A12" s="15" t="s">
        <v>14</v>
      </c>
      <c r="B12" s="16">
        <v>1117</v>
      </c>
      <c r="C12" s="16">
        <v>1034</v>
      </c>
      <c r="D12" s="16">
        <f t="shared" si="0"/>
        <v>2151</v>
      </c>
      <c r="F12" s="13" t="s">
        <v>4</v>
      </c>
    </row>
    <row r="13" spans="1:7" x14ac:dyDescent="0.2">
      <c r="A13" s="15" t="s">
        <v>15</v>
      </c>
      <c r="B13" s="16">
        <v>1119</v>
      </c>
      <c r="C13" s="16">
        <v>1044</v>
      </c>
      <c r="D13" s="16">
        <f t="shared" si="0"/>
        <v>2163</v>
      </c>
      <c r="F13" s="13" t="s">
        <v>30</v>
      </c>
      <c r="G13" s="13">
        <v>520</v>
      </c>
    </row>
    <row r="14" spans="1:7" x14ac:dyDescent="0.2">
      <c r="A14" s="15" t="s">
        <v>16</v>
      </c>
      <c r="B14" s="16">
        <v>1079</v>
      </c>
      <c r="C14" s="16">
        <v>957</v>
      </c>
      <c r="D14" s="16">
        <f t="shared" si="0"/>
        <v>2036</v>
      </c>
      <c r="F14" s="13" t="s">
        <v>31</v>
      </c>
      <c r="G14" s="13">
        <v>161</v>
      </c>
    </row>
    <row r="15" spans="1:7" x14ac:dyDescent="0.2">
      <c r="A15" s="15" t="s">
        <v>17</v>
      </c>
      <c r="B15" s="16">
        <v>975</v>
      </c>
      <c r="C15" s="16">
        <v>903</v>
      </c>
      <c r="D15" s="16">
        <f t="shared" si="0"/>
        <v>1878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851</v>
      </c>
      <c r="C16" s="16">
        <v>766</v>
      </c>
      <c r="D16" s="16">
        <f t="shared" si="0"/>
        <v>1617</v>
      </c>
      <c r="F16" s="17" t="s">
        <v>29</v>
      </c>
      <c r="G16" s="18">
        <f>SUM(G13:G15)</f>
        <v>700</v>
      </c>
    </row>
    <row r="17" spans="1:4" x14ac:dyDescent="0.2">
      <c r="A17" s="15" t="s">
        <v>19</v>
      </c>
      <c r="B17" s="16">
        <v>715</v>
      </c>
      <c r="C17" s="16">
        <v>644</v>
      </c>
      <c r="D17" s="16">
        <f t="shared" si="0"/>
        <v>1359</v>
      </c>
    </row>
    <row r="18" spans="1:4" x14ac:dyDescent="0.2">
      <c r="A18" s="15" t="s">
        <v>20</v>
      </c>
      <c r="B18" s="16">
        <v>646</v>
      </c>
      <c r="C18" s="16">
        <v>570</v>
      </c>
      <c r="D18" s="16">
        <f t="shared" si="0"/>
        <v>1216</v>
      </c>
    </row>
    <row r="19" spans="1:4" x14ac:dyDescent="0.2">
      <c r="A19" s="15" t="s">
        <v>21</v>
      </c>
      <c r="B19" s="16">
        <v>675</v>
      </c>
      <c r="C19" s="16">
        <v>626</v>
      </c>
      <c r="D19" s="16">
        <f t="shared" si="0"/>
        <v>1301</v>
      </c>
    </row>
    <row r="20" spans="1:4" x14ac:dyDescent="0.2">
      <c r="A20" s="15" t="s">
        <v>22</v>
      </c>
      <c r="B20" s="16">
        <v>683</v>
      </c>
      <c r="C20" s="16">
        <v>687</v>
      </c>
      <c r="D20" s="16">
        <f t="shared" si="0"/>
        <v>1370</v>
      </c>
    </row>
    <row r="21" spans="1:4" x14ac:dyDescent="0.2">
      <c r="A21" s="15" t="s">
        <v>23</v>
      </c>
      <c r="B21" s="16">
        <v>595</v>
      </c>
      <c r="C21" s="16">
        <v>579</v>
      </c>
      <c r="D21" s="16">
        <f t="shared" si="0"/>
        <v>1174</v>
      </c>
    </row>
    <row r="22" spans="1:4" x14ac:dyDescent="0.2">
      <c r="A22" s="15" t="s">
        <v>25</v>
      </c>
      <c r="B22" s="16">
        <v>552</v>
      </c>
      <c r="C22" s="16">
        <v>554</v>
      </c>
      <c r="D22" s="16">
        <f t="shared" si="0"/>
        <v>1106</v>
      </c>
    </row>
    <row r="23" spans="1:4" x14ac:dyDescent="0.2">
      <c r="A23" s="15" t="s">
        <v>26</v>
      </c>
      <c r="B23" s="16">
        <v>469</v>
      </c>
      <c r="C23" s="16">
        <v>506</v>
      </c>
      <c r="D23" s="16">
        <f t="shared" si="0"/>
        <v>975</v>
      </c>
    </row>
    <row r="24" spans="1:4" x14ac:dyDescent="0.2">
      <c r="A24" s="15" t="s">
        <v>29</v>
      </c>
      <c r="B24" s="16">
        <f>SUM(B5:B23)</f>
        <v>16016</v>
      </c>
      <c r="C24" s="16">
        <f>SUM(C5:C23)</f>
        <v>17728</v>
      </c>
      <c r="D24" s="16">
        <f t="shared" si="0"/>
        <v>33744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abSelected="1"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56</v>
      </c>
    </row>
    <row r="2" spans="1:7" ht="15" customHeight="1" x14ac:dyDescent="0.2">
      <c r="A2" s="32" t="s">
        <v>0</v>
      </c>
      <c r="B2" s="32"/>
      <c r="C2" s="32"/>
      <c r="D2" s="32"/>
      <c r="E2" s="32"/>
      <c r="F2" s="32"/>
      <c r="G2" s="32"/>
    </row>
    <row r="3" spans="1:7" s="6" customFormat="1" ht="20.65" customHeight="1" x14ac:dyDescent="0.2">
      <c r="A3" s="22" t="s">
        <v>1</v>
      </c>
      <c r="B3" s="4"/>
      <c r="C3" s="27" t="s">
        <v>2</v>
      </c>
      <c r="D3" s="27"/>
      <c r="E3" s="20" t="s">
        <v>3</v>
      </c>
      <c r="F3" s="4"/>
      <c r="G3" s="23" t="s">
        <v>4</v>
      </c>
    </row>
    <row r="4" spans="1:7" s="6" customFormat="1" ht="20.65" customHeight="1" x14ac:dyDescent="0.2">
      <c r="A4" s="7">
        <f>'3月表'!B5</f>
        <v>202</v>
      </c>
      <c r="B4" s="8"/>
      <c r="C4" s="5" t="s">
        <v>5</v>
      </c>
      <c r="D4" s="31" t="s">
        <v>6</v>
      </c>
      <c r="E4" s="9">
        <f t="shared" ref="E4:E23" si="0">A4+G4</f>
        <v>917</v>
      </c>
      <c r="F4" s="8"/>
      <c r="G4" s="9">
        <f>'3月表'!C5</f>
        <v>715</v>
      </c>
    </row>
    <row r="5" spans="1:7" s="6" customFormat="1" ht="20.65" customHeight="1" x14ac:dyDescent="0.2">
      <c r="A5" s="7">
        <f>'3月表'!B6</f>
        <v>505</v>
      </c>
      <c r="B5" s="8"/>
      <c r="C5" s="5" t="s">
        <v>7</v>
      </c>
      <c r="D5" s="31"/>
      <c r="E5" s="9">
        <f t="shared" si="0"/>
        <v>1580</v>
      </c>
      <c r="F5" s="8"/>
      <c r="G5" s="9">
        <f>'3月表'!C6</f>
        <v>1075</v>
      </c>
    </row>
    <row r="6" spans="1:7" s="6" customFormat="1" ht="20.65" customHeight="1" x14ac:dyDescent="0.2">
      <c r="A6" s="7">
        <f>'3月表'!B7</f>
        <v>893</v>
      </c>
      <c r="B6" s="8"/>
      <c r="C6" s="5" t="s">
        <v>8</v>
      </c>
      <c r="D6" s="31"/>
      <c r="E6" s="9">
        <f t="shared" si="0"/>
        <v>2266</v>
      </c>
      <c r="F6" s="8"/>
      <c r="G6" s="9">
        <f>'3月表'!C7</f>
        <v>1373</v>
      </c>
    </row>
    <row r="7" spans="1:7" s="6" customFormat="1" ht="20.65" customHeight="1" x14ac:dyDescent="0.2">
      <c r="A7" s="7">
        <f>'3月表'!B8</f>
        <v>1109</v>
      </c>
      <c r="B7" s="8"/>
      <c r="C7" s="5" t="s">
        <v>9</v>
      </c>
      <c r="D7" s="31"/>
      <c r="E7" s="9">
        <f t="shared" si="0"/>
        <v>2649</v>
      </c>
      <c r="F7" s="8"/>
      <c r="G7" s="9">
        <f>'3月表'!C8</f>
        <v>1540</v>
      </c>
    </row>
    <row r="8" spans="1:7" s="6" customFormat="1" ht="20.65" customHeight="1" x14ac:dyDescent="0.2">
      <c r="A8" s="7">
        <f>'3月表'!B9</f>
        <v>1113</v>
      </c>
      <c r="B8" s="8"/>
      <c r="C8" s="5" t="s">
        <v>10</v>
      </c>
      <c r="D8" s="31"/>
      <c r="E8" s="9">
        <f t="shared" si="0"/>
        <v>2503</v>
      </c>
      <c r="F8" s="8"/>
      <c r="G8" s="9">
        <f>'3月表'!C9</f>
        <v>1390</v>
      </c>
    </row>
    <row r="9" spans="1:7" s="6" customFormat="1" ht="20.65" customHeight="1" x14ac:dyDescent="0.2">
      <c r="A9" s="7">
        <f>'3月表'!B10</f>
        <v>1511</v>
      </c>
      <c r="B9" s="8"/>
      <c r="C9" s="5" t="s">
        <v>11</v>
      </c>
      <c r="D9" s="31"/>
      <c r="E9" s="9">
        <f t="shared" si="0"/>
        <v>3106</v>
      </c>
      <c r="F9" s="8"/>
      <c r="G9" s="9">
        <f>'3月表'!C10</f>
        <v>1595</v>
      </c>
    </row>
    <row r="10" spans="1:7" s="6" customFormat="1" ht="20.65" customHeight="1" x14ac:dyDescent="0.2">
      <c r="A10" s="7">
        <f>'3月表'!B11</f>
        <v>1210</v>
      </c>
      <c r="B10" s="8"/>
      <c r="C10" s="5" t="s">
        <v>12</v>
      </c>
      <c r="D10" s="31" t="s">
        <v>13</v>
      </c>
      <c r="E10" s="9">
        <f t="shared" si="0"/>
        <v>2380</v>
      </c>
      <c r="F10" s="8"/>
      <c r="G10" s="9">
        <f>'3月表'!C11</f>
        <v>1170</v>
      </c>
    </row>
    <row r="11" spans="1:7" s="6" customFormat="1" ht="20.65" customHeight="1" x14ac:dyDescent="0.2">
      <c r="A11" s="7">
        <f>'3月表'!B12</f>
        <v>1100</v>
      </c>
      <c r="B11" s="8"/>
      <c r="C11" s="5" t="s">
        <v>14</v>
      </c>
      <c r="D11" s="31"/>
      <c r="E11" s="9">
        <f t="shared" si="0"/>
        <v>2129</v>
      </c>
      <c r="F11" s="8"/>
      <c r="G11" s="9">
        <f>'3月表'!C12</f>
        <v>1029</v>
      </c>
    </row>
    <row r="12" spans="1:7" s="6" customFormat="1" ht="20.65" customHeight="1" x14ac:dyDescent="0.2">
      <c r="A12" s="7">
        <f>'3月表'!B13</f>
        <v>1120</v>
      </c>
      <c r="B12" s="8"/>
      <c r="C12" s="5" t="s">
        <v>15</v>
      </c>
      <c r="D12" s="31"/>
      <c r="E12" s="9">
        <f t="shared" si="0"/>
        <v>2146</v>
      </c>
      <c r="F12" s="8"/>
      <c r="G12" s="9">
        <f>'3月表'!C13</f>
        <v>1026</v>
      </c>
    </row>
    <row r="13" spans="1:7" s="6" customFormat="1" ht="20.65" customHeight="1" x14ac:dyDescent="0.2">
      <c r="A13" s="7">
        <f>'3月表'!B14</f>
        <v>1054</v>
      </c>
      <c r="B13" s="8"/>
      <c r="C13" s="5" t="s">
        <v>16</v>
      </c>
      <c r="D13" s="31"/>
      <c r="E13" s="9">
        <f t="shared" si="0"/>
        <v>2014</v>
      </c>
      <c r="F13" s="8"/>
      <c r="G13" s="9">
        <f>'3月表'!C14</f>
        <v>960</v>
      </c>
    </row>
    <row r="14" spans="1:7" s="6" customFormat="1" ht="20.65" customHeight="1" x14ac:dyDescent="0.2">
      <c r="A14" s="7">
        <f>'3月表'!B15</f>
        <v>964</v>
      </c>
      <c r="B14" s="8"/>
      <c r="C14" s="5" t="s">
        <v>17</v>
      </c>
      <c r="D14" s="31"/>
      <c r="E14" s="9">
        <f t="shared" si="0"/>
        <v>1855</v>
      </c>
      <c r="F14" s="8"/>
      <c r="G14" s="9">
        <f>'3月表'!C15</f>
        <v>891</v>
      </c>
    </row>
    <row r="15" spans="1:7" s="6" customFormat="1" ht="20.65" customHeight="1" x14ac:dyDescent="0.2">
      <c r="A15" s="7">
        <f>'3月表'!B16</f>
        <v>838</v>
      </c>
      <c r="B15" s="8"/>
      <c r="C15" s="5" t="s">
        <v>18</v>
      </c>
      <c r="D15" s="31"/>
      <c r="E15" s="9">
        <f t="shared" si="0"/>
        <v>1583</v>
      </c>
      <c r="F15" s="8"/>
      <c r="G15" s="9">
        <f>'3月表'!C16</f>
        <v>745</v>
      </c>
    </row>
    <row r="16" spans="1:7" s="6" customFormat="1" ht="20.65" customHeight="1" x14ac:dyDescent="0.2">
      <c r="A16" s="7">
        <f>'3月表'!B17</f>
        <v>697</v>
      </c>
      <c r="B16" s="8"/>
      <c r="C16" s="5" t="s">
        <v>19</v>
      </c>
      <c r="D16" s="31"/>
      <c r="E16" s="9">
        <f t="shared" si="0"/>
        <v>1336</v>
      </c>
      <c r="F16" s="8"/>
      <c r="G16" s="9">
        <f>'3月表'!C17</f>
        <v>639</v>
      </c>
    </row>
    <row r="17" spans="1:7" s="6" customFormat="1" ht="20.65" customHeight="1" x14ac:dyDescent="0.2">
      <c r="A17" s="7">
        <f>'3月表'!B18</f>
        <v>632</v>
      </c>
      <c r="B17" s="8"/>
      <c r="C17" s="5" t="s">
        <v>20</v>
      </c>
      <c r="D17" s="31"/>
      <c r="E17" s="9">
        <f t="shared" si="0"/>
        <v>1180</v>
      </c>
      <c r="F17" s="8"/>
      <c r="G17" s="9">
        <f>'3月表'!C18</f>
        <v>548</v>
      </c>
    </row>
    <row r="18" spans="1:7" s="6" customFormat="1" ht="20.65" customHeight="1" x14ac:dyDescent="0.2">
      <c r="A18" s="7">
        <f>'3月表'!B19</f>
        <v>655</v>
      </c>
      <c r="B18" s="8"/>
      <c r="C18" s="5" t="s">
        <v>21</v>
      </c>
      <c r="D18" s="31"/>
      <c r="E18" s="9">
        <f t="shared" si="0"/>
        <v>1258</v>
      </c>
      <c r="F18" s="8"/>
      <c r="G18" s="9">
        <f>'3月表'!C19</f>
        <v>603</v>
      </c>
    </row>
    <row r="19" spans="1:7" s="6" customFormat="1" ht="20.65" customHeight="1" x14ac:dyDescent="0.2">
      <c r="A19" s="7">
        <f>'3月表'!B20</f>
        <v>676</v>
      </c>
      <c r="B19" s="8"/>
      <c r="C19" s="5" t="s">
        <v>22</v>
      </c>
      <c r="D19" s="31"/>
      <c r="E19" s="9">
        <f t="shared" si="0"/>
        <v>1340</v>
      </c>
      <c r="F19" s="8"/>
      <c r="G19" s="9">
        <f>'3月表'!C20</f>
        <v>664</v>
      </c>
    </row>
    <row r="20" spans="1:7" s="6" customFormat="1" ht="20.65" customHeight="1" x14ac:dyDescent="0.2">
      <c r="A20" s="7">
        <f>'3月表'!B21</f>
        <v>584</v>
      </c>
      <c r="B20" s="8"/>
      <c r="C20" s="5" t="s">
        <v>23</v>
      </c>
      <c r="D20" s="31" t="s">
        <v>24</v>
      </c>
      <c r="E20" s="9">
        <f t="shared" si="0"/>
        <v>1156</v>
      </c>
      <c r="F20" s="8"/>
      <c r="G20" s="9">
        <f>'3月表'!C21</f>
        <v>572</v>
      </c>
    </row>
    <row r="21" spans="1:7" s="6" customFormat="1" ht="20.65" customHeight="1" x14ac:dyDescent="0.2">
      <c r="A21" s="7">
        <f>'3月表'!B22</f>
        <v>540</v>
      </c>
      <c r="B21" s="8"/>
      <c r="C21" s="5" t="s">
        <v>25</v>
      </c>
      <c r="D21" s="31"/>
      <c r="E21" s="9">
        <f t="shared" si="0"/>
        <v>1079</v>
      </c>
      <c r="F21" s="8"/>
      <c r="G21" s="9">
        <f>'3月表'!C22</f>
        <v>539</v>
      </c>
    </row>
    <row r="22" spans="1:7" s="6" customFormat="1" ht="20.65" customHeight="1" x14ac:dyDescent="0.2">
      <c r="A22" s="7">
        <f>'3月表'!B23</f>
        <v>464</v>
      </c>
      <c r="B22" s="8"/>
      <c r="C22" s="5" t="s">
        <v>33</v>
      </c>
      <c r="D22" s="31"/>
      <c r="E22" s="9">
        <f t="shared" si="0"/>
        <v>960</v>
      </c>
      <c r="F22" s="8"/>
      <c r="G22" s="9">
        <f>'3月表'!C23</f>
        <v>496</v>
      </c>
    </row>
    <row r="23" spans="1:7" s="6" customFormat="1" ht="21" customHeight="1" x14ac:dyDescent="0.2">
      <c r="A23" s="7">
        <f>SUM(A4:A22)</f>
        <v>15867</v>
      </c>
      <c r="B23" s="10"/>
      <c r="C23" s="29" t="s">
        <v>27</v>
      </c>
      <c r="D23" s="29"/>
      <c r="E23" s="9">
        <f t="shared" si="0"/>
        <v>33437</v>
      </c>
      <c r="F23" s="10"/>
      <c r="G23" s="9">
        <f>SUM(G4:G22)</f>
        <v>17570</v>
      </c>
    </row>
    <row r="24" spans="1:7" x14ac:dyDescent="0.2">
      <c r="F24" s="2" t="s">
        <v>57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5" workbookViewId="0">
      <selection activeCell="G16" sqref="G16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'3月'!A1</f>
        <v>平成31年3月末現在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202</v>
      </c>
      <c r="C5" s="16">
        <f>G16</f>
        <v>715</v>
      </c>
      <c r="D5" s="16">
        <f t="shared" ref="D5:D24" si="0">B5+C5</f>
        <v>917</v>
      </c>
      <c r="F5" s="13" t="s">
        <v>1</v>
      </c>
    </row>
    <row r="6" spans="1:7" x14ac:dyDescent="0.2">
      <c r="A6" s="15" t="s">
        <v>7</v>
      </c>
      <c r="B6" s="16">
        <v>505</v>
      </c>
      <c r="C6" s="16">
        <v>1075</v>
      </c>
      <c r="D6" s="16">
        <f t="shared" si="0"/>
        <v>1580</v>
      </c>
      <c r="F6" s="13" t="s">
        <v>30</v>
      </c>
      <c r="G6" s="13">
        <v>168</v>
      </c>
    </row>
    <row r="7" spans="1:7" x14ac:dyDescent="0.2">
      <c r="A7" s="15" t="s">
        <v>8</v>
      </c>
      <c r="B7" s="16">
        <v>893</v>
      </c>
      <c r="C7" s="16">
        <v>1373</v>
      </c>
      <c r="D7" s="16">
        <f t="shared" si="0"/>
        <v>2266</v>
      </c>
      <c r="F7" s="13" t="s">
        <v>31</v>
      </c>
      <c r="G7" s="13">
        <v>33</v>
      </c>
    </row>
    <row r="8" spans="1:7" x14ac:dyDescent="0.2">
      <c r="A8" s="15" t="s">
        <v>9</v>
      </c>
      <c r="B8" s="16">
        <v>1109</v>
      </c>
      <c r="C8" s="16">
        <v>1540</v>
      </c>
      <c r="D8" s="16">
        <f t="shared" si="0"/>
        <v>2649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1113</v>
      </c>
      <c r="C9" s="16">
        <v>1390</v>
      </c>
      <c r="D9" s="16">
        <f t="shared" si="0"/>
        <v>2503</v>
      </c>
      <c r="F9" s="17" t="s">
        <v>29</v>
      </c>
      <c r="G9" s="18">
        <f>SUM(G6:G8)</f>
        <v>202</v>
      </c>
    </row>
    <row r="10" spans="1:7" x14ac:dyDescent="0.2">
      <c r="A10" s="15" t="s">
        <v>11</v>
      </c>
      <c r="B10" s="16">
        <v>1511</v>
      </c>
      <c r="C10" s="16">
        <v>1595</v>
      </c>
      <c r="D10" s="16">
        <f t="shared" si="0"/>
        <v>3106</v>
      </c>
    </row>
    <row r="11" spans="1:7" x14ac:dyDescent="0.2">
      <c r="A11" s="15" t="s">
        <v>12</v>
      </c>
      <c r="B11" s="16">
        <v>1210</v>
      </c>
      <c r="C11" s="16">
        <v>1170</v>
      </c>
      <c r="D11" s="16">
        <f t="shared" si="0"/>
        <v>2380</v>
      </c>
    </row>
    <row r="12" spans="1:7" x14ac:dyDescent="0.2">
      <c r="A12" s="15" t="s">
        <v>14</v>
      </c>
      <c r="B12" s="16">
        <v>1100</v>
      </c>
      <c r="C12" s="16">
        <v>1029</v>
      </c>
      <c r="D12" s="16">
        <f t="shared" si="0"/>
        <v>2129</v>
      </c>
      <c r="F12" s="13" t="s">
        <v>4</v>
      </c>
    </row>
    <row r="13" spans="1:7" x14ac:dyDescent="0.2">
      <c r="A13" s="15" t="s">
        <v>15</v>
      </c>
      <c r="B13" s="16">
        <v>1120</v>
      </c>
      <c r="C13" s="16">
        <v>1026</v>
      </c>
      <c r="D13" s="16">
        <f t="shared" si="0"/>
        <v>2146</v>
      </c>
      <c r="F13" s="13" t="s">
        <v>30</v>
      </c>
      <c r="G13" s="13">
        <v>535</v>
      </c>
    </row>
    <row r="14" spans="1:7" x14ac:dyDescent="0.2">
      <c r="A14" s="15" t="s">
        <v>16</v>
      </c>
      <c r="B14" s="16">
        <v>1054</v>
      </c>
      <c r="C14" s="16">
        <v>960</v>
      </c>
      <c r="D14" s="16">
        <f t="shared" si="0"/>
        <v>2014</v>
      </c>
      <c r="F14" s="13" t="s">
        <v>31</v>
      </c>
      <c r="G14" s="13">
        <v>161</v>
      </c>
    </row>
    <row r="15" spans="1:7" x14ac:dyDescent="0.2">
      <c r="A15" s="15" t="s">
        <v>17</v>
      </c>
      <c r="B15" s="16">
        <v>964</v>
      </c>
      <c r="C15" s="16">
        <v>891</v>
      </c>
      <c r="D15" s="16">
        <f t="shared" si="0"/>
        <v>1855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838</v>
      </c>
      <c r="C16" s="16">
        <v>745</v>
      </c>
      <c r="D16" s="16">
        <f t="shared" si="0"/>
        <v>1583</v>
      </c>
      <c r="F16" s="17" t="s">
        <v>29</v>
      </c>
      <c r="G16" s="18">
        <f>SUM(G13:G15)</f>
        <v>715</v>
      </c>
    </row>
    <row r="17" spans="1:4" x14ac:dyDescent="0.2">
      <c r="A17" s="15" t="s">
        <v>19</v>
      </c>
      <c r="B17" s="16">
        <v>697</v>
      </c>
      <c r="C17" s="16">
        <v>639</v>
      </c>
      <c r="D17" s="16">
        <f t="shared" si="0"/>
        <v>1336</v>
      </c>
    </row>
    <row r="18" spans="1:4" x14ac:dyDescent="0.2">
      <c r="A18" s="15" t="s">
        <v>20</v>
      </c>
      <c r="B18" s="16">
        <v>632</v>
      </c>
      <c r="C18" s="16">
        <v>548</v>
      </c>
      <c r="D18" s="16">
        <f t="shared" si="0"/>
        <v>1180</v>
      </c>
    </row>
    <row r="19" spans="1:4" x14ac:dyDescent="0.2">
      <c r="A19" s="15" t="s">
        <v>21</v>
      </c>
      <c r="B19" s="16">
        <v>655</v>
      </c>
      <c r="C19" s="16">
        <v>603</v>
      </c>
      <c r="D19" s="16">
        <f t="shared" si="0"/>
        <v>1258</v>
      </c>
    </row>
    <row r="20" spans="1:4" x14ac:dyDescent="0.2">
      <c r="A20" s="15" t="s">
        <v>22</v>
      </c>
      <c r="B20" s="16">
        <v>676</v>
      </c>
      <c r="C20" s="16">
        <v>664</v>
      </c>
      <c r="D20" s="16">
        <f t="shared" si="0"/>
        <v>1340</v>
      </c>
    </row>
    <row r="21" spans="1:4" x14ac:dyDescent="0.2">
      <c r="A21" s="15" t="s">
        <v>23</v>
      </c>
      <c r="B21" s="16">
        <v>584</v>
      </c>
      <c r="C21" s="16">
        <v>572</v>
      </c>
      <c r="D21" s="16">
        <f t="shared" si="0"/>
        <v>1156</v>
      </c>
    </row>
    <row r="22" spans="1:4" x14ac:dyDescent="0.2">
      <c r="A22" s="15" t="s">
        <v>25</v>
      </c>
      <c r="B22" s="16">
        <v>540</v>
      </c>
      <c r="C22" s="16">
        <v>539</v>
      </c>
      <c r="D22" s="16">
        <f t="shared" si="0"/>
        <v>1079</v>
      </c>
    </row>
    <row r="23" spans="1:4" x14ac:dyDescent="0.2">
      <c r="A23" s="15" t="s">
        <v>26</v>
      </c>
      <c r="B23" s="16">
        <v>464</v>
      </c>
      <c r="C23" s="16">
        <v>496</v>
      </c>
      <c r="D23" s="16">
        <f t="shared" si="0"/>
        <v>960</v>
      </c>
    </row>
    <row r="24" spans="1:4" x14ac:dyDescent="0.2">
      <c r="A24" s="15" t="s">
        <v>29</v>
      </c>
      <c r="B24" s="16">
        <f>SUM(B5:B23)</f>
        <v>15867</v>
      </c>
      <c r="C24" s="16">
        <f>SUM(C5:C23)</f>
        <v>17570</v>
      </c>
      <c r="D24" s="16">
        <f t="shared" si="0"/>
        <v>33437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4" workbookViewId="0">
      <selection activeCell="E4" sqref="E4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36</v>
      </c>
    </row>
    <row r="2" spans="1:7" ht="18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'5月表'!B5</f>
        <v>198</v>
      </c>
      <c r="B4" s="8"/>
      <c r="C4" s="5" t="s">
        <v>5</v>
      </c>
      <c r="D4" s="26" t="s">
        <v>6</v>
      </c>
      <c r="E4" s="9">
        <f t="shared" ref="E4:E23" si="0">A4+G4</f>
        <v>879</v>
      </c>
      <c r="F4" s="8"/>
      <c r="G4" s="9">
        <f>'5月表'!C5</f>
        <v>681</v>
      </c>
    </row>
    <row r="5" spans="1:7" s="6" customFormat="1" ht="20.65" customHeight="1" x14ac:dyDescent="0.2">
      <c r="A5" s="7">
        <f>'5月表'!B6</f>
        <v>509</v>
      </c>
      <c r="B5" s="8"/>
      <c r="C5" s="5" t="s">
        <v>7</v>
      </c>
      <c r="D5" s="26"/>
      <c r="E5" s="9">
        <f t="shared" si="0"/>
        <v>1552</v>
      </c>
      <c r="F5" s="8"/>
      <c r="G5" s="9">
        <f>'5月表'!C6</f>
        <v>1043</v>
      </c>
    </row>
    <row r="6" spans="1:7" s="6" customFormat="1" ht="20.65" customHeight="1" x14ac:dyDescent="0.2">
      <c r="A6" s="7">
        <f>'5月表'!B7</f>
        <v>887</v>
      </c>
      <c r="B6" s="8"/>
      <c r="C6" s="5" t="s">
        <v>8</v>
      </c>
      <c r="D6" s="26"/>
      <c r="E6" s="9">
        <f t="shared" si="0"/>
        <v>2294</v>
      </c>
      <c r="F6" s="8"/>
      <c r="G6" s="9">
        <f>'5月表'!C7</f>
        <v>1407</v>
      </c>
    </row>
    <row r="7" spans="1:7" s="6" customFormat="1" ht="20.65" customHeight="1" x14ac:dyDescent="0.2">
      <c r="A7" s="7">
        <f>'5月表'!B8</f>
        <v>1098</v>
      </c>
      <c r="B7" s="8"/>
      <c r="C7" s="5" t="s">
        <v>9</v>
      </c>
      <c r="D7" s="26"/>
      <c r="E7" s="9">
        <f t="shared" si="0"/>
        <v>2640</v>
      </c>
      <c r="F7" s="8"/>
      <c r="G7" s="9">
        <f>'5月表'!C8</f>
        <v>1542</v>
      </c>
    </row>
    <row r="8" spans="1:7" s="6" customFormat="1" ht="20.65" customHeight="1" x14ac:dyDescent="0.2">
      <c r="A8" s="7">
        <f>'5月表'!B9</f>
        <v>1100</v>
      </c>
      <c r="B8" s="8"/>
      <c r="C8" s="5" t="s">
        <v>10</v>
      </c>
      <c r="D8" s="26"/>
      <c r="E8" s="9">
        <f t="shared" si="0"/>
        <v>2507</v>
      </c>
      <c r="F8" s="8"/>
      <c r="G8" s="9">
        <f>'5月表'!C9</f>
        <v>1407</v>
      </c>
    </row>
    <row r="9" spans="1:7" s="6" customFormat="1" ht="20.65" customHeight="1" x14ac:dyDescent="0.2">
      <c r="A9" s="7">
        <f>'5月表'!B10</f>
        <v>1541</v>
      </c>
      <c r="B9" s="8"/>
      <c r="C9" s="5" t="s">
        <v>11</v>
      </c>
      <c r="D9" s="26"/>
      <c r="E9" s="9">
        <f t="shared" si="0"/>
        <v>3229</v>
      </c>
      <c r="F9" s="8"/>
      <c r="G9" s="9">
        <f>'5月表'!C10</f>
        <v>1688</v>
      </c>
    </row>
    <row r="10" spans="1:7" s="6" customFormat="1" ht="20.65" customHeight="1" x14ac:dyDescent="0.2">
      <c r="A10" s="7">
        <f>'5月表'!B11</f>
        <v>1238</v>
      </c>
      <c r="B10" s="8"/>
      <c r="C10" s="5" t="s">
        <v>12</v>
      </c>
      <c r="D10" s="26" t="s">
        <v>13</v>
      </c>
      <c r="E10" s="9">
        <f t="shared" si="0"/>
        <v>2422</v>
      </c>
      <c r="F10" s="8"/>
      <c r="G10" s="9">
        <f>'5月表'!C11</f>
        <v>1184</v>
      </c>
    </row>
    <row r="11" spans="1:7" s="6" customFormat="1" ht="20.65" customHeight="1" x14ac:dyDescent="0.2">
      <c r="A11" s="7">
        <f>'5月表'!B12</f>
        <v>1123</v>
      </c>
      <c r="B11" s="8"/>
      <c r="C11" s="5" t="s">
        <v>14</v>
      </c>
      <c r="D11" s="26"/>
      <c r="E11" s="9">
        <f t="shared" si="0"/>
        <v>2185</v>
      </c>
      <c r="F11" s="8"/>
      <c r="G11" s="9">
        <f>'5月表'!C12</f>
        <v>1062</v>
      </c>
    </row>
    <row r="12" spans="1:7" s="6" customFormat="1" ht="20.65" customHeight="1" x14ac:dyDescent="0.2">
      <c r="A12" s="7">
        <f>'5月表'!B13</f>
        <v>1129</v>
      </c>
      <c r="B12" s="8"/>
      <c r="C12" s="5" t="s">
        <v>15</v>
      </c>
      <c r="D12" s="26"/>
      <c r="E12" s="9">
        <f t="shared" si="0"/>
        <v>2175</v>
      </c>
      <c r="F12" s="8"/>
      <c r="G12" s="9">
        <f>'5月表'!C13</f>
        <v>1046</v>
      </c>
    </row>
    <row r="13" spans="1:7" s="6" customFormat="1" ht="20.65" customHeight="1" x14ac:dyDescent="0.2">
      <c r="A13" s="7">
        <f>'5月表'!B14</f>
        <v>1102</v>
      </c>
      <c r="B13" s="8"/>
      <c r="C13" s="5" t="s">
        <v>16</v>
      </c>
      <c r="D13" s="26"/>
      <c r="E13" s="9">
        <f t="shared" si="0"/>
        <v>2057</v>
      </c>
      <c r="F13" s="8"/>
      <c r="G13" s="9">
        <f>'5月表'!C14</f>
        <v>955</v>
      </c>
    </row>
    <row r="14" spans="1:7" s="6" customFormat="1" ht="20.65" customHeight="1" x14ac:dyDescent="0.2">
      <c r="A14" s="7">
        <f>'5月表'!B15</f>
        <v>1012</v>
      </c>
      <c r="B14" s="8"/>
      <c r="C14" s="5" t="s">
        <v>17</v>
      </c>
      <c r="D14" s="26"/>
      <c r="E14" s="9">
        <f t="shared" si="0"/>
        <v>1968</v>
      </c>
      <c r="F14" s="8"/>
      <c r="G14" s="9">
        <f>'5月表'!C15</f>
        <v>956</v>
      </c>
    </row>
    <row r="15" spans="1:7" s="6" customFormat="1" ht="20.65" customHeight="1" x14ac:dyDescent="0.2">
      <c r="A15" s="7">
        <f>'5月表'!B16</f>
        <v>867</v>
      </c>
      <c r="B15" s="8"/>
      <c r="C15" s="5" t="s">
        <v>18</v>
      </c>
      <c r="D15" s="26"/>
      <c r="E15" s="9">
        <f t="shared" si="0"/>
        <v>1620</v>
      </c>
      <c r="F15" s="8"/>
      <c r="G15" s="9">
        <f>'5月表'!C16</f>
        <v>753</v>
      </c>
    </row>
    <row r="16" spans="1:7" s="6" customFormat="1" ht="20.65" customHeight="1" x14ac:dyDescent="0.2">
      <c r="A16" s="7">
        <f>'5月表'!B17</f>
        <v>740</v>
      </c>
      <c r="B16" s="8"/>
      <c r="C16" s="5" t="s">
        <v>19</v>
      </c>
      <c r="D16" s="26"/>
      <c r="E16" s="9">
        <f t="shared" si="0"/>
        <v>1439</v>
      </c>
      <c r="F16" s="8"/>
      <c r="G16" s="9">
        <f>'5月表'!C17</f>
        <v>699</v>
      </c>
    </row>
    <row r="17" spans="1:7" s="6" customFormat="1" ht="20.65" customHeight="1" x14ac:dyDescent="0.2">
      <c r="A17" s="7">
        <f>'5月表'!B18</f>
        <v>697</v>
      </c>
      <c r="B17" s="8"/>
      <c r="C17" s="5" t="s">
        <v>20</v>
      </c>
      <c r="D17" s="26"/>
      <c r="E17" s="9">
        <f t="shared" si="0"/>
        <v>1270</v>
      </c>
      <c r="F17" s="8"/>
      <c r="G17" s="9">
        <f>'5月表'!C18</f>
        <v>573</v>
      </c>
    </row>
    <row r="18" spans="1:7" s="6" customFormat="1" ht="20.65" customHeight="1" x14ac:dyDescent="0.2">
      <c r="A18" s="7">
        <f>'5月表'!B19</f>
        <v>664</v>
      </c>
      <c r="B18" s="8"/>
      <c r="C18" s="5" t="s">
        <v>21</v>
      </c>
      <c r="D18" s="26"/>
      <c r="E18" s="9">
        <f t="shared" si="0"/>
        <v>1266</v>
      </c>
      <c r="F18" s="8"/>
      <c r="G18" s="9">
        <f>'5月表'!C19</f>
        <v>602</v>
      </c>
    </row>
    <row r="19" spans="1:7" s="6" customFormat="1" ht="20.65" customHeight="1" x14ac:dyDescent="0.2">
      <c r="A19" s="7">
        <f>'5月表'!B20</f>
        <v>677</v>
      </c>
      <c r="B19" s="8"/>
      <c r="C19" s="5" t="s">
        <v>22</v>
      </c>
      <c r="D19" s="26"/>
      <c r="E19" s="9">
        <f t="shared" si="0"/>
        <v>1354</v>
      </c>
      <c r="F19" s="8"/>
      <c r="G19" s="9">
        <f>'5月表'!C20</f>
        <v>677</v>
      </c>
    </row>
    <row r="20" spans="1:7" s="6" customFormat="1" ht="20.65" customHeight="1" x14ac:dyDescent="0.2">
      <c r="A20" s="7">
        <f>'5月表'!B21</f>
        <v>621</v>
      </c>
      <c r="B20" s="8"/>
      <c r="C20" s="5" t="s">
        <v>23</v>
      </c>
      <c r="D20" s="26" t="s">
        <v>24</v>
      </c>
      <c r="E20" s="9">
        <f t="shared" si="0"/>
        <v>1219</v>
      </c>
      <c r="F20" s="8"/>
      <c r="G20" s="9">
        <f>'5月表'!C21</f>
        <v>598</v>
      </c>
    </row>
    <row r="21" spans="1:7" s="6" customFormat="1" ht="20.65" customHeight="1" x14ac:dyDescent="0.2">
      <c r="A21" s="7">
        <f>'5月表'!B22</f>
        <v>545</v>
      </c>
      <c r="B21" s="8"/>
      <c r="C21" s="5" t="s">
        <v>25</v>
      </c>
      <c r="D21" s="26"/>
      <c r="E21" s="9">
        <f t="shared" si="0"/>
        <v>1092</v>
      </c>
      <c r="F21" s="8"/>
      <c r="G21" s="9">
        <f>'5月表'!C22</f>
        <v>547</v>
      </c>
    </row>
    <row r="22" spans="1:7" s="6" customFormat="1" ht="20.65" customHeight="1" x14ac:dyDescent="0.2">
      <c r="A22" s="7">
        <f>'5月表'!B23</f>
        <v>492</v>
      </c>
      <c r="B22" s="8"/>
      <c r="C22" s="5" t="s">
        <v>26</v>
      </c>
      <c r="D22" s="26"/>
      <c r="E22" s="9">
        <f t="shared" si="0"/>
        <v>1018</v>
      </c>
      <c r="F22" s="8"/>
      <c r="G22" s="9">
        <f>'5月表'!C23</f>
        <v>526</v>
      </c>
    </row>
    <row r="23" spans="1:7" s="6" customFormat="1" ht="35.1" customHeight="1" x14ac:dyDescent="0.2">
      <c r="A23" s="7">
        <f>SUM(A4:A22)</f>
        <v>16240</v>
      </c>
      <c r="B23" s="10"/>
      <c r="C23" s="24" t="s">
        <v>27</v>
      </c>
      <c r="D23" s="24"/>
      <c r="E23" s="9">
        <f t="shared" si="0"/>
        <v>34186</v>
      </c>
      <c r="F23" s="10"/>
      <c r="G23" s="9">
        <f>SUM(G4:G22)</f>
        <v>17946</v>
      </c>
    </row>
    <row r="24" spans="1:7" s="6" customFormat="1" ht="14.85" customHeight="1" x14ac:dyDescent="0.2">
      <c r="B24" s="11"/>
      <c r="F24" s="2" t="s">
        <v>37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5" fitToWidth="0" fitToHeight="0" pageOrder="overThenDown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D5" sqref="D5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'5月'!A1</f>
        <v>平成30年5月末現在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v>198</v>
      </c>
      <c r="C5" s="16">
        <v>681</v>
      </c>
      <c r="D5" s="16">
        <f t="shared" ref="D5:D24" si="0">B5+C5</f>
        <v>879</v>
      </c>
      <c r="F5" s="13" t="s">
        <v>1</v>
      </c>
    </row>
    <row r="6" spans="1:7" x14ac:dyDescent="0.2">
      <c r="A6" s="15" t="s">
        <v>7</v>
      </c>
      <c r="B6" s="16">
        <v>509</v>
      </c>
      <c r="C6" s="16">
        <v>1043</v>
      </c>
      <c r="D6" s="16">
        <f t="shared" si="0"/>
        <v>1552</v>
      </c>
      <c r="F6" s="13" t="s">
        <v>30</v>
      </c>
      <c r="G6" s="13">
        <v>173</v>
      </c>
    </row>
    <row r="7" spans="1:7" x14ac:dyDescent="0.2">
      <c r="A7" s="15" t="s">
        <v>8</v>
      </c>
      <c r="B7" s="16">
        <v>887</v>
      </c>
      <c r="C7" s="16">
        <v>1407</v>
      </c>
      <c r="D7" s="16">
        <f t="shared" si="0"/>
        <v>2294</v>
      </c>
      <c r="F7" s="13" t="s">
        <v>31</v>
      </c>
      <c r="G7" s="13">
        <v>24</v>
      </c>
    </row>
    <row r="8" spans="1:7" x14ac:dyDescent="0.2">
      <c r="A8" s="15" t="s">
        <v>9</v>
      </c>
      <c r="B8" s="16">
        <v>1098</v>
      </c>
      <c r="C8" s="16">
        <v>1542</v>
      </c>
      <c r="D8" s="16">
        <f t="shared" si="0"/>
        <v>2640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1100</v>
      </c>
      <c r="C9" s="16">
        <v>1407</v>
      </c>
      <c r="D9" s="16">
        <f t="shared" si="0"/>
        <v>2507</v>
      </c>
      <c r="F9" s="17" t="s">
        <v>29</v>
      </c>
      <c r="G9" s="18">
        <f>SUM(G6:G8)</f>
        <v>198</v>
      </c>
    </row>
    <row r="10" spans="1:7" x14ac:dyDescent="0.2">
      <c r="A10" s="15" t="s">
        <v>11</v>
      </c>
      <c r="B10" s="16">
        <v>1541</v>
      </c>
      <c r="C10" s="16">
        <v>1688</v>
      </c>
      <c r="D10" s="16">
        <f t="shared" si="0"/>
        <v>3229</v>
      </c>
    </row>
    <row r="11" spans="1:7" x14ac:dyDescent="0.2">
      <c r="A11" s="15" t="s">
        <v>12</v>
      </c>
      <c r="B11" s="16">
        <v>1238</v>
      </c>
      <c r="C11" s="16">
        <v>1184</v>
      </c>
      <c r="D11" s="16">
        <f t="shared" si="0"/>
        <v>2422</v>
      </c>
    </row>
    <row r="12" spans="1:7" x14ac:dyDescent="0.2">
      <c r="A12" s="15" t="s">
        <v>14</v>
      </c>
      <c r="B12" s="16">
        <v>1123</v>
      </c>
      <c r="C12" s="16">
        <v>1062</v>
      </c>
      <c r="D12" s="16">
        <f t="shared" si="0"/>
        <v>2185</v>
      </c>
      <c r="F12" s="13" t="s">
        <v>4</v>
      </c>
    </row>
    <row r="13" spans="1:7" x14ac:dyDescent="0.2">
      <c r="A13" s="15" t="s">
        <v>15</v>
      </c>
      <c r="B13" s="16">
        <v>1129</v>
      </c>
      <c r="C13" s="16">
        <v>1046</v>
      </c>
      <c r="D13" s="16">
        <f t="shared" si="0"/>
        <v>2175</v>
      </c>
      <c r="F13" s="13" t="s">
        <v>30</v>
      </c>
      <c r="G13" s="13">
        <v>511</v>
      </c>
    </row>
    <row r="14" spans="1:7" x14ac:dyDescent="0.2">
      <c r="A14" s="15" t="s">
        <v>16</v>
      </c>
      <c r="B14" s="16">
        <v>1102</v>
      </c>
      <c r="C14" s="16">
        <v>955</v>
      </c>
      <c r="D14" s="16">
        <f t="shared" si="0"/>
        <v>2057</v>
      </c>
      <c r="F14" s="13" t="s">
        <v>31</v>
      </c>
      <c r="G14" s="13">
        <v>146</v>
      </c>
    </row>
    <row r="15" spans="1:7" x14ac:dyDescent="0.2">
      <c r="A15" s="15" t="s">
        <v>17</v>
      </c>
      <c r="B15" s="16">
        <v>1012</v>
      </c>
      <c r="C15" s="16">
        <v>956</v>
      </c>
      <c r="D15" s="16">
        <f t="shared" si="0"/>
        <v>1968</v>
      </c>
      <c r="F15" s="13" t="s">
        <v>32</v>
      </c>
      <c r="G15" s="13">
        <v>24</v>
      </c>
    </row>
    <row r="16" spans="1:7" x14ac:dyDescent="0.2">
      <c r="A16" s="15" t="s">
        <v>18</v>
      </c>
      <c r="B16" s="16">
        <v>867</v>
      </c>
      <c r="C16" s="16">
        <v>753</v>
      </c>
      <c r="D16" s="16">
        <f t="shared" si="0"/>
        <v>1620</v>
      </c>
      <c r="F16" s="17" t="s">
        <v>29</v>
      </c>
      <c r="G16" s="18">
        <f>SUM(G13:G15)</f>
        <v>681</v>
      </c>
    </row>
    <row r="17" spans="1:4" x14ac:dyDescent="0.2">
      <c r="A17" s="15" t="s">
        <v>19</v>
      </c>
      <c r="B17" s="16">
        <v>740</v>
      </c>
      <c r="C17" s="16">
        <v>699</v>
      </c>
      <c r="D17" s="16">
        <f t="shared" si="0"/>
        <v>1439</v>
      </c>
    </row>
    <row r="18" spans="1:4" x14ac:dyDescent="0.2">
      <c r="A18" s="15" t="s">
        <v>20</v>
      </c>
      <c r="B18" s="16">
        <v>697</v>
      </c>
      <c r="C18" s="16">
        <v>573</v>
      </c>
      <c r="D18" s="16">
        <f t="shared" si="0"/>
        <v>1270</v>
      </c>
    </row>
    <row r="19" spans="1:4" x14ac:dyDescent="0.2">
      <c r="A19" s="15" t="s">
        <v>21</v>
      </c>
      <c r="B19" s="16">
        <v>664</v>
      </c>
      <c r="C19" s="16">
        <v>602</v>
      </c>
      <c r="D19" s="16">
        <f t="shared" si="0"/>
        <v>1266</v>
      </c>
    </row>
    <row r="20" spans="1:4" x14ac:dyDescent="0.2">
      <c r="A20" s="15" t="s">
        <v>22</v>
      </c>
      <c r="B20" s="16">
        <v>677</v>
      </c>
      <c r="C20" s="16">
        <v>677</v>
      </c>
      <c r="D20" s="16">
        <f t="shared" si="0"/>
        <v>1354</v>
      </c>
    </row>
    <row r="21" spans="1:4" x14ac:dyDescent="0.2">
      <c r="A21" s="15" t="s">
        <v>23</v>
      </c>
      <c r="B21" s="16">
        <v>621</v>
      </c>
      <c r="C21" s="16">
        <v>598</v>
      </c>
      <c r="D21" s="16">
        <f t="shared" si="0"/>
        <v>1219</v>
      </c>
    </row>
    <row r="22" spans="1:4" x14ac:dyDescent="0.2">
      <c r="A22" s="15" t="s">
        <v>25</v>
      </c>
      <c r="B22" s="16">
        <v>545</v>
      </c>
      <c r="C22" s="16">
        <v>547</v>
      </c>
      <c r="D22" s="16">
        <f t="shared" si="0"/>
        <v>1092</v>
      </c>
    </row>
    <row r="23" spans="1:4" x14ac:dyDescent="0.2">
      <c r="A23" s="15" t="s">
        <v>26</v>
      </c>
      <c r="B23" s="16">
        <v>492</v>
      </c>
      <c r="C23" s="16">
        <v>526</v>
      </c>
      <c r="D23" s="16">
        <f t="shared" si="0"/>
        <v>1018</v>
      </c>
    </row>
    <row r="24" spans="1:4" x14ac:dyDescent="0.2">
      <c r="A24" s="15" t="s">
        <v>29</v>
      </c>
      <c r="B24" s="16">
        <f>SUM(B5:B23)</f>
        <v>16240</v>
      </c>
      <c r="C24" s="16">
        <f>SUM(C5:C23)</f>
        <v>17946</v>
      </c>
      <c r="D24" s="16">
        <f t="shared" si="0"/>
        <v>34186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F26" sqref="F26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38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'6月表'!B5</f>
        <v>198</v>
      </c>
      <c r="B4" s="8"/>
      <c r="C4" s="5" t="s">
        <v>5</v>
      </c>
      <c r="D4" s="26" t="s">
        <v>6</v>
      </c>
      <c r="E4" s="9">
        <f t="shared" ref="E4:E23" si="0">A4+G4</f>
        <v>874</v>
      </c>
      <c r="F4" s="8"/>
      <c r="G4" s="9">
        <f>'6月表'!C5</f>
        <v>676</v>
      </c>
    </row>
    <row r="5" spans="1:7" s="6" customFormat="1" ht="20.65" customHeight="1" x14ac:dyDescent="0.2">
      <c r="A5" s="7">
        <f>'6月表'!B6</f>
        <v>508</v>
      </c>
      <c r="B5" s="8"/>
      <c r="C5" s="5" t="s">
        <v>7</v>
      </c>
      <c r="D5" s="26"/>
      <c r="E5" s="9">
        <f t="shared" si="0"/>
        <v>1555</v>
      </c>
      <c r="F5" s="8"/>
      <c r="G5" s="9">
        <f>'6月表'!C6</f>
        <v>1047</v>
      </c>
    </row>
    <row r="6" spans="1:7" s="6" customFormat="1" ht="20.65" customHeight="1" x14ac:dyDescent="0.2">
      <c r="A6" s="7">
        <f>'6月表'!B7</f>
        <v>888</v>
      </c>
      <c r="B6" s="8"/>
      <c r="C6" s="5" t="s">
        <v>8</v>
      </c>
      <c r="D6" s="26"/>
      <c r="E6" s="9">
        <f t="shared" si="0"/>
        <v>2289</v>
      </c>
      <c r="F6" s="8"/>
      <c r="G6" s="9">
        <f>'6月表'!C7</f>
        <v>1401</v>
      </c>
    </row>
    <row r="7" spans="1:7" s="6" customFormat="1" ht="20.65" customHeight="1" x14ac:dyDescent="0.2">
      <c r="A7" s="7">
        <f>'6月表'!B8</f>
        <v>1088</v>
      </c>
      <c r="B7" s="8"/>
      <c r="C7" s="5" t="s">
        <v>9</v>
      </c>
      <c r="D7" s="26"/>
      <c r="E7" s="9">
        <f t="shared" si="0"/>
        <v>2621</v>
      </c>
      <c r="F7" s="8"/>
      <c r="G7" s="9">
        <f>'6月表'!C8</f>
        <v>1533</v>
      </c>
    </row>
    <row r="8" spans="1:7" s="6" customFormat="1" ht="20.65" customHeight="1" x14ac:dyDescent="0.2">
      <c r="A8" s="7">
        <f>'6月表'!B9</f>
        <v>1106</v>
      </c>
      <c r="B8" s="8"/>
      <c r="C8" s="5" t="s">
        <v>10</v>
      </c>
      <c r="D8" s="26"/>
      <c r="E8" s="9">
        <f t="shared" si="0"/>
        <v>2505</v>
      </c>
      <c r="F8" s="8"/>
      <c r="G8" s="9">
        <f>'6月表'!C9</f>
        <v>1399</v>
      </c>
    </row>
    <row r="9" spans="1:7" s="6" customFormat="1" ht="20.65" customHeight="1" x14ac:dyDescent="0.2">
      <c r="A9" s="7">
        <f>'6月表'!B10</f>
        <v>1537</v>
      </c>
      <c r="B9" s="8"/>
      <c r="C9" s="5" t="s">
        <v>11</v>
      </c>
      <c r="D9" s="26"/>
      <c r="E9" s="9">
        <f t="shared" si="0"/>
        <v>3229</v>
      </c>
      <c r="F9" s="8"/>
      <c r="G9" s="9">
        <f>'6月表'!C10</f>
        <v>1692</v>
      </c>
    </row>
    <row r="10" spans="1:7" s="6" customFormat="1" ht="20.65" customHeight="1" x14ac:dyDescent="0.2">
      <c r="A10" s="7">
        <f>'6月表'!B11</f>
        <v>1227</v>
      </c>
      <c r="B10" s="8"/>
      <c r="C10" s="5" t="s">
        <v>12</v>
      </c>
      <c r="D10" s="26" t="s">
        <v>13</v>
      </c>
      <c r="E10" s="9">
        <f t="shared" si="0"/>
        <v>2398</v>
      </c>
      <c r="F10" s="8"/>
      <c r="G10" s="9">
        <f>'6月表'!C11</f>
        <v>1171</v>
      </c>
    </row>
    <row r="11" spans="1:7" s="6" customFormat="1" ht="20.65" customHeight="1" x14ac:dyDescent="0.2">
      <c r="A11" s="7">
        <f>'6月表'!B12</f>
        <v>1124</v>
      </c>
      <c r="B11" s="8"/>
      <c r="C11" s="5" t="s">
        <v>14</v>
      </c>
      <c r="D11" s="26"/>
      <c r="E11" s="9">
        <f t="shared" si="0"/>
        <v>2188</v>
      </c>
      <c r="F11" s="8"/>
      <c r="G11" s="9">
        <f>'6月表'!C12</f>
        <v>1064</v>
      </c>
    </row>
    <row r="12" spans="1:7" s="6" customFormat="1" ht="20.65" customHeight="1" x14ac:dyDescent="0.2">
      <c r="A12" s="7">
        <f>'6月表'!B13</f>
        <v>1128</v>
      </c>
      <c r="B12" s="8"/>
      <c r="C12" s="5" t="s">
        <v>15</v>
      </c>
      <c r="D12" s="26"/>
      <c r="E12" s="9">
        <f t="shared" si="0"/>
        <v>2173</v>
      </c>
      <c r="F12" s="8"/>
      <c r="G12" s="9">
        <f>'6月表'!C13</f>
        <v>1045</v>
      </c>
    </row>
    <row r="13" spans="1:7" s="6" customFormat="1" ht="20.65" customHeight="1" x14ac:dyDescent="0.2">
      <c r="A13" s="7">
        <f>'6月表'!B14</f>
        <v>1111</v>
      </c>
      <c r="B13" s="8"/>
      <c r="C13" s="5" t="s">
        <v>16</v>
      </c>
      <c r="D13" s="26"/>
      <c r="E13" s="9">
        <f t="shared" si="0"/>
        <v>2072</v>
      </c>
      <c r="F13" s="8"/>
      <c r="G13" s="9">
        <f>'6月表'!C14</f>
        <v>961</v>
      </c>
    </row>
    <row r="14" spans="1:7" s="6" customFormat="1" ht="20.65" customHeight="1" x14ac:dyDescent="0.2">
      <c r="A14" s="7">
        <f>'6月表'!B15</f>
        <v>1012</v>
      </c>
      <c r="B14" s="8"/>
      <c r="C14" s="5" t="s">
        <v>17</v>
      </c>
      <c r="D14" s="26"/>
      <c r="E14" s="9">
        <f t="shared" si="0"/>
        <v>1966</v>
      </c>
      <c r="F14" s="8"/>
      <c r="G14" s="9">
        <f>'6月表'!C15</f>
        <v>954</v>
      </c>
    </row>
    <row r="15" spans="1:7" s="6" customFormat="1" ht="20.65" customHeight="1" x14ac:dyDescent="0.2">
      <c r="A15" s="7">
        <f>'6月表'!B16</f>
        <v>871</v>
      </c>
      <c r="B15" s="8"/>
      <c r="C15" s="5" t="s">
        <v>18</v>
      </c>
      <c r="D15" s="26"/>
      <c r="E15" s="9">
        <f t="shared" si="0"/>
        <v>1618</v>
      </c>
      <c r="F15" s="8"/>
      <c r="G15" s="9">
        <f>'6月表'!C16</f>
        <v>747</v>
      </c>
    </row>
    <row r="16" spans="1:7" s="6" customFormat="1" ht="20.65" customHeight="1" x14ac:dyDescent="0.2">
      <c r="A16" s="7">
        <f>'6月表'!B17</f>
        <v>742</v>
      </c>
      <c r="B16" s="8"/>
      <c r="C16" s="5" t="s">
        <v>19</v>
      </c>
      <c r="D16" s="26"/>
      <c r="E16" s="9">
        <f t="shared" si="0"/>
        <v>1444</v>
      </c>
      <c r="F16" s="8"/>
      <c r="G16" s="9">
        <f>'6月表'!C17</f>
        <v>702</v>
      </c>
    </row>
    <row r="17" spans="1:7" s="6" customFormat="1" ht="20.65" customHeight="1" x14ac:dyDescent="0.2">
      <c r="A17" s="7">
        <f>'6月表'!B18</f>
        <v>678</v>
      </c>
      <c r="B17" s="8"/>
      <c r="C17" s="5" t="s">
        <v>20</v>
      </c>
      <c r="D17" s="26"/>
      <c r="E17" s="9">
        <f t="shared" si="0"/>
        <v>1251</v>
      </c>
      <c r="F17" s="8"/>
      <c r="G17" s="9">
        <f>'6月表'!C18</f>
        <v>573</v>
      </c>
    </row>
    <row r="18" spans="1:7" s="6" customFormat="1" ht="20.65" customHeight="1" x14ac:dyDescent="0.2">
      <c r="A18" s="7">
        <f>'6月表'!B19</f>
        <v>668</v>
      </c>
      <c r="B18" s="8"/>
      <c r="C18" s="5" t="s">
        <v>21</v>
      </c>
      <c r="D18" s="26"/>
      <c r="E18" s="9">
        <f t="shared" si="0"/>
        <v>1275</v>
      </c>
      <c r="F18" s="8"/>
      <c r="G18" s="9">
        <f>'6月表'!C19</f>
        <v>607</v>
      </c>
    </row>
    <row r="19" spans="1:7" s="6" customFormat="1" ht="20.65" customHeight="1" x14ac:dyDescent="0.2">
      <c r="A19" s="7">
        <f>'6月表'!B20</f>
        <v>678</v>
      </c>
      <c r="B19" s="8"/>
      <c r="C19" s="5" t="s">
        <v>22</v>
      </c>
      <c r="D19" s="26"/>
      <c r="E19" s="9">
        <f t="shared" si="0"/>
        <v>1357</v>
      </c>
      <c r="F19" s="8"/>
      <c r="G19" s="9">
        <f>'6月表'!C20</f>
        <v>679</v>
      </c>
    </row>
    <row r="20" spans="1:7" s="6" customFormat="1" ht="20.65" customHeight="1" x14ac:dyDescent="0.2">
      <c r="A20" s="7">
        <f>'6月表'!B21</f>
        <v>620</v>
      </c>
      <c r="B20" s="8"/>
      <c r="C20" s="5" t="s">
        <v>23</v>
      </c>
      <c r="D20" s="26" t="s">
        <v>24</v>
      </c>
      <c r="E20" s="9">
        <f t="shared" si="0"/>
        <v>1206</v>
      </c>
      <c r="F20" s="8"/>
      <c r="G20" s="9">
        <f>'6月表'!C21</f>
        <v>586</v>
      </c>
    </row>
    <row r="21" spans="1:7" s="6" customFormat="1" ht="20.65" customHeight="1" x14ac:dyDescent="0.2">
      <c r="A21" s="7">
        <f>'6月表'!B22</f>
        <v>542</v>
      </c>
      <c r="B21" s="8"/>
      <c r="C21" s="5" t="s">
        <v>25</v>
      </c>
      <c r="D21" s="26"/>
      <c r="E21" s="9">
        <f t="shared" si="0"/>
        <v>1094</v>
      </c>
      <c r="F21" s="8"/>
      <c r="G21" s="9">
        <f>'6月表'!C22</f>
        <v>552</v>
      </c>
    </row>
    <row r="22" spans="1:7" s="6" customFormat="1" ht="20.65" customHeight="1" x14ac:dyDescent="0.2">
      <c r="A22" s="7">
        <f>'6月表'!B23</f>
        <v>497</v>
      </c>
      <c r="B22" s="8"/>
      <c r="C22" s="5" t="s">
        <v>26</v>
      </c>
      <c r="D22" s="26"/>
      <c r="E22" s="9">
        <f t="shared" si="0"/>
        <v>1022</v>
      </c>
      <c r="F22" s="8"/>
      <c r="G22" s="9">
        <f>'6月表'!C23</f>
        <v>525</v>
      </c>
    </row>
    <row r="23" spans="1:7" s="6" customFormat="1" ht="26.45" customHeight="1" x14ac:dyDescent="0.2">
      <c r="A23" s="7">
        <f>SUM(A4:A22)</f>
        <v>16223</v>
      </c>
      <c r="B23" s="10"/>
      <c r="C23" s="24" t="s">
        <v>27</v>
      </c>
      <c r="D23" s="24"/>
      <c r="E23" s="9">
        <f t="shared" si="0"/>
        <v>34137</v>
      </c>
      <c r="F23" s="10"/>
      <c r="G23" s="9">
        <f>SUM(G4:G22)</f>
        <v>17914</v>
      </c>
    </row>
    <row r="24" spans="1:7" s="6" customFormat="1" ht="2.25" customHeight="1" x14ac:dyDescent="0.2"/>
    <row r="25" spans="1:7" x14ac:dyDescent="0.2">
      <c r="F25" s="2" t="s">
        <v>39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22" sqref="C22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'6月'!A1</f>
        <v>平成30年6月末現在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198</v>
      </c>
      <c r="C5" s="16">
        <f>G16</f>
        <v>676</v>
      </c>
      <c r="D5" s="16">
        <f t="shared" ref="D5:D24" si="0">B5+C5</f>
        <v>874</v>
      </c>
      <c r="F5" s="13" t="s">
        <v>1</v>
      </c>
    </row>
    <row r="6" spans="1:7" x14ac:dyDescent="0.2">
      <c r="A6" s="15" t="s">
        <v>7</v>
      </c>
      <c r="B6" s="16">
        <v>508</v>
      </c>
      <c r="C6" s="16">
        <v>1047</v>
      </c>
      <c r="D6" s="16">
        <f t="shared" si="0"/>
        <v>1555</v>
      </c>
      <c r="F6" s="13" t="s">
        <v>30</v>
      </c>
      <c r="G6" s="13">
        <v>171</v>
      </c>
    </row>
    <row r="7" spans="1:7" x14ac:dyDescent="0.2">
      <c r="A7" s="15" t="s">
        <v>8</v>
      </c>
      <c r="B7" s="16">
        <v>888</v>
      </c>
      <c r="C7" s="16">
        <v>1401</v>
      </c>
      <c r="D7" s="16">
        <f t="shared" si="0"/>
        <v>2289</v>
      </c>
      <c r="F7" s="13" t="s">
        <v>31</v>
      </c>
      <c r="G7" s="13">
        <v>26</v>
      </c>
    </row>
    <row r="8" spans="1:7" x14ac:dyDescent="0.2">
      <c r="A8" s="15" t="s">
        <v>9</v>
      </c>
      <c r="B8" s="16">
        <v>1088</v>
      </c>
      <c r="C8" s="16">
        <v>1533</v>
      </c>
      <c r="D8" s="16">
        <f t="shared" si="0"/>
        <v>2621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1106</v>
      </c>
      <c r="C9" s="16">
        <v>1399</v>
      </c>
      <c r="D9" s="16">
        <f t="shared" si="0"/>
        <v>2505</v>
      </c>
      <c r="F9" s="17" t="s">
        <v>29</v>
      </c>
      <c r="G9" s="18">
        <f>SUM(G6:G8)</f>
        <v>198</v>
      </c>
    </row>
    <row r="10" spans="1:7" x14ac:dyDescent="0.2">
      <c r="A10" s="15" t="s">
        <v>11</v>
      </c>
      <c r="B10" s="16">
        <v>1537</v>
      </c>
      <c r="C10" s="16">
        <v>1692</v>
      </c>
      <c r="D10" s="16">
        <f t="shared" si="0"/>
        <v>3229</v>
      </c>
    </row>
    <row r="11" spans="1:7" x14ac:dyDescent="0.2">
      <c r="A11" s="15" t="s">
        <v>12</v>
      </c>
      <c r="B11" s="16">
        <v>1227</v>
      </c>
      <c r="C11" s="16">
        <v>1171</v>
      </c>
      <c r="D11" s="16">
        <f t="shared" si="0"/>
        <v>2398</v>
      </c>
    </row>
    <row r="12" spans="1:7" x14ac:dyDescent="0.2">
      <c r="A12" s="15" t="s">
        <v>14</v>
      </c>
      <c r="B12" s="16">
        <v>1124</v>
      </c>
      <c r="C12" s="16">
        <v>1064</v>
      </c>
      <c r="D12" s="16">
        <f t="shared" si="0"/>
        <v>2188</v>
      </c>
      <c r="F12" s="13" t="s">
        <v>4</v>
      </c>
    </row>
    <row r="13" spans="1:7" x14ac:dyDescent="0.2">
      <c r="A13" s="15" t="s">
        <v>15</v>
      </c>
      <c r="B13" s="16">
        <v>1128</v>
      </c>
      <c r="C13" s="16">
        <v>1045</v>
      </c>
      <c r="D13" s="16">
        <f t="shared" si="0"/>
        <v>2173</v>
      </c>
      <c r="F13" s="13" t="s">
        <v>30</v>
      </c>
      <c r="G13" s="13">
        <v>503</v>
      </c>
    </row>
    <row r="14" spans="1:7" x14ac:dyDescent="0.2">
      <c r="A14" s="15" t="s">
        <v>16</v>
      </c>
      <c r="B14" s="16">
        <v>1111</v>
      </c>
      <c r="C14" s="16">
        <v>961</v>
      </c>
      <c r="D14" s="16">
        <f t="shared" si="0"/>
        <v>2072</v>
      </c>
      <c r="F14" s="13" t="s">
        <v>31</v>
      </c>
      <c r="G14" s="13">
        <v>150</v>
      </c>
    </row>
    <row r="15" spans="1:7" x14ac:dyDescent="0.2">
      <c r="A15" s="15" t="s">
        <v>17</v>
      </c>
      <c r="B15" s="16">
        <v>1012</v>
      </c>
      <c r="C15" s="16">
        <v>954</v>
      </c>
      <c r="D15" s="16">
        <f t="shared" si="0"/>
        <v>1966</v>
      </c>
      <c r="F15" s="13" t="s">
        <v>32</v>
      </c>
      <c r="G15" s="13">
        <v>23</v>
      </c>
    </row>
    <row r="16" spans="1:7" x14ac:dyDescent="0.2">
      <c r="A16" s="15" t="s">
        <v>18</v>
      </c>
      <c r="B16" s="16">
        <v>871</v>
      </c>
      <c r="C16" s="16">
        <v>747</v>
      </c>
      <c r="D16" s="16">
        <f t="shared" si="0"/>
        <v>1618</v>
      </c>
      <c r="F16" s="17" t="s">
        <v>29</v>
      </c>
      <c r="G16" s="18">
        <f>SUM(G13:G15)</f>
        <v>676</v>
      </c>
    </row>
    <row r="17" spans="1:4" x14ac:dyDescent="0.2">
      <c r="A17" s="15" t="s">
        <v>19</v>
      </c>
      <c r="B17" s="16">
        <v>742</v>
      </c>
      <c r="C17" s="16">
        <v>702</v>
      </c>
      <c r="D17" s="16">
        <f t="shared" si="0"/>
        <v>1444</v>
      </c>
    </row>
    <row r="18" spans="1:4" x14ac:dyDescent="0.2">
      <c r="A18" s="15" t="s">
        <v>20</v>
      </c>
      <c r="B18" s="16">
        <v>678</v>
      </c>
      <c r="C18" s="16">
        <v>573</v>
      </c>
      <c r="D18" s="16">
        <f t="shared" si="0"/>
        <v>1251</v>
      </c>
    </row>
    <row r="19" spans="1:4" x14ac:dyDescent="0.2">
      <c r="A19" s="15" t="s">
        <v>21</v>
      </c>
      <c r="B19" s="16">
        <v>668</v>
      </c>
      <c r="C19" s="16">
        <v>607</v>
      </c>
      <c r="D19" s="16">
        <f t="shared" si="0"/>
        <v>1275</v>
      </c>
    </row>
    <row r="20" spans="1:4" x14ac:dyDescent="0.2">
      <c r="A20" s="15" t="s">
        <v>22</v>
      </c>
      <c r="B20" s="16">
        <v>678</v>
      </c>
      <c r="C20" s="16">
        <v>679</v>
      </c>
      <c r="D20" s="16">
        <f t="shared" si="0"/>
        <v>1357</v>
      </c>
    </row>
    <row r="21" spans="1:4" x14ac:dyDescent="0.2">
      <c r="A21" s="15" t="s">
        <v>23</v>
      </c>
      <c r="B21" s="16">
        <v>620</v>
      </c>
      <c r="C21" s="16">
        <v>586</v>
      </c>
      <c r="D21" s="16">
        <f t="shared" si="0"/>
        <v>1206</v>
      </c>
    </row>
    <row r="22" spans="1:4" x14ac:dyDescent="0.2">
      <c r="A22" s="15" t="s">
        <v>25</v>
      </c>
      <c r="B22" s="16">
        <v>542</v>
      </c>
      <c r="C22" s="16">
        <v>552</v>
      </c>
      <c r="D22" s="16">
        <f t="shared" si="0"/>
        <v>1094</v>
      </c>
    </row>
    <row r="23" spans="1:4" x14ac:dyDescent="0.2">
      <c r="A23" s="15" t="s">
        <v>26</v>
      </c>
      <c r="B23" s="16">
        <v>497</v>
      </c>
      <c r="C23" s="16">
        <v>525</v>
      </c>
      <c r="D23" s="16">
        <f t="shared" si="0"/>
        <v>1022</v>
      </c>
    </row>
    <row r="24" spans="1:4" x14ac:dyDescent="0.2">
      <c r="A24" s="15" t="s">
        <v>29</v>
      </c>
      <c r="B24" s="16">
        <f>SUM(B5:B23)</f>
        <v>16223</v>
      </c>
      <c r="C24" s="16">
        <f>SUM(C5:C23)</f>
        <v>17914</v>
      </c>
      <c r="D24" s="16">
        <f t="shared" si="0"/>
        <v>34137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B1" sqref="B1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40</v>
      </c>
    </row>
    <row r="2" spans="1:7" ht="13.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'7月表'!B5</f>
        <v>198</v>
      </c>
      <c r="B4" s="8"/>
      <c r="C4" s="5" t="s">
        <v>5</v>
      </c>
      <c r="D4" s="26" t="s">
        <v>6</v>
      </c>
      <c r="E4" s="9">
        <f t="shared" ref="E4:E23" si="0">A4+G4</f>
        <v>874</v>
      </c>
      <c r="F4" s="8"/>
      <c r="G4" s="9">
        <f>'7月表'!C5</f>
        <v>676</v>
      </c>
    </row>
    <row r="5" spans="1:7" s="6" customFormat="1" ht="20.65" customHeight="1" x14ac:dyDescent="0.2">
      <c r="A5" s="7">
        <f>'7月表'!B6</f>
        <v>510</v>
      </c>
      <c r="B5" s="8"/>
      <c r="C5" s="5" t="s">
        <v>7</v>
      </c>
      <c r="D5" s="26"/>
      <c r="E5" s="9">
        <f t="shared" si="0"/>
        <v>1565</v>
      </c>
      <c r="F5" s="8"/>
      <c r="G5" s="9">
        <f>'7月表'!C6</f>
        <v>1055</v>
      </c>
    </row>
    <row r="6" spans="1:7" s="6" customFormat="1" ht="20.65" customHeight="1" x14ac:dyDescent="0.2">
      <c r="A6" s="7">
        <f>'7月表'!B7</f>
        <v>888</v>
      </c>
      <c r="B6" s="8"/>
      <c r="C6" s="5" t="s">
        <v>8</v>
      </c>
      <c r="D6" s="26"/>
      <c r="E6" s="9">
        <f t="shared" si="0"/>
        <v>2285</v>
      </c>
      <c r="F6" s="8"/>
      <c r="G6" s="9">
        <f>'7月表'!C7</f>
        <v>1397</v>
      </c>
    </row>
    <row r="7" spans="1:7" s="6" customFormat="1" ht="20.65" customHeight="1" x14ac:dyDescent="0.2">
      <c r="A7" s="7">
        <f>'7月表'!B8</f>
        <v>1099</v>
      </c>
      <c r="B7" s="8"/>
      <c r="C7" s="5" t="s">
        <v>9</v>
      </c>
      <c r="D7" s="26"/>
      <c r="E7" s="9">
        <f t="shared" si="0"/>
        <v>2628</v>
      </c>
      <c r="F7" s="8"/>
      <c r="G7" s="9">
        <f>'7月表'!C8</f>
        <v>1529</v>
      </c>
    </row>
    <row r="8" spans="1:7" s="6" customFormat="1" ht="20.65" customHeight="1" x14ac:dyDescent="0.2">
      <c r="A8" s="7">
        <f>'7月表'!B9</f>
        <v>1101</v>
      </c>
      <c r="B8" s="8"/>
      <c r="C8" s="5" t="s">
        <v>10</v>
      </c>
      <c r="D8" s="26"/>
      <c r="E8" s="9">
        <f t="shared" si="0"/>
        <v>2499</v>
      </c>
      <c r="F8" s="8"/>
      <c r="G8" s="9">
        <f>'7月表'!C9</f>
        <v>1398</v>
      </c>
    </row>
    <row r="9" spans="1:7" s="6" customFormat="1" ht="20.65" customHeight="1" x14ac:dyDescent="0.2">
      <c r="A9" s="7">
        <f>'7月表'!B10</f>
        <v>1535</v>
      </c>
      <c r="B9" s="8"/>
      <c r="C9" s="5" t="s">
        <v>11</v>
      </c>
      <c r="D9" s="26"/>
      <c r="E9" s="9">
        <f t="shared" si="0"/>
        <v>3224</v>
      </c>
      <c r="F9" s="8"/>
      <c r="G9" s="9">
        <f>'7月表'!C10</f>
        <v>1689</v>
      </c>
    </row>
    <row r="10" spans="1:7" s="6" customFormat="1" ht="20.65" customHeight="1" x14ac:dyDescent="0.2">
      <c r="A10" s="7">
        <f>'7月表'!B11</f>
        <v>1224</v>
      </c>
      <c r="B10" s="8"/>
      <c r="C10" s="5" t="s">
        <v>12</v>
      </c>
      <c r="D10" s="26" t="s">
        <v>13</v>
      </c>
      <c r="E10" s="9">
        <f t="shared" si="0"/>
        <v>2398</v>
      </c>
      <c r="F10" s="8"/>
      <c r="G10" s="9">
        <f>'7月表'!C11</f>
        <v>1174</v>
      </c>
    </row>
    <row r="11" spans="1:7" s="6" customFormat="1" ht="20.65" customHeight="1" x14ac:dyDescent="0.2">
      <c r="A11" s="7">
        <f>'7月表'!B12</f>
        <v>1116</v>
      </c>
      <c r="B11" s="8"/>
      <c r="C11" s="5" t="s">
        <v>14</v>
      </c>
      <c r="D11" s="26"/>
      <c r="E11" s="9">
        <f t="shared" si="0"/>
        <v>2172</v>
      </c>
      <c r="F11" s="8"/>
      <c r="G11" s="9">
        <f>'7月表'!C12</f>
        <v>1056</v>
      </c>
    </row>
    <row r="12" spans="1:7" s="6" customFormat="1" ht="20.65" customHeight="1" x14ac:dyDescent="0.2">
      <c r="A12" s="7">
        <f>'7月表'!B13</f>
        <v>1138</v>
      </c>
      <c r="B12" s="8"/>
      <c r="C12" s="5" t="s">
        <v>15</v>
      </c>
      <c r="D12" s="26"/>
      <c r="E12" s="9">
        <f t="shared" si="0"/>
        <v>2184</v>
      </c>
      <c r="F12" s="8"/>
      <c r="G12" s="9">
        <f>'7月表'!C13</f>
        <v>1046</v>
      </c>
    </row>
    <row r="13" spans="1:7" s="6" customFormat="1" ht="20.65" customHeight="1" x14ac:dyDescent="0.2">
      <c r="A13" s="7">
        <f>'7月表'!B14</f>
        <v>1119</v>
      </c>
      <c r="B13" s="8"/>
      <c r="C13" s="5" t="s">
        <v>16</v>
      </c>
      <c r="D13" s="26"/>
      <c r="E13" s="9">
        <f t="shared" si="0"/>
        <v>2078</v>
      </c>
      <c r="F13" s="8"/>
      <c r="G13" s="9">
        <f>'7月表'!C14</f>
        <v>959</v>
      </c>
    </row>
    <row r="14" spans="1:7" s="6" customFormat="1" ht="20.65" customHeight="1" x14ac:dyDescent="0.2">
      <c r="A14" s="7">
        <f>'7月表'!B15</f>
        <v>999</v>
      </c>
      <c r="B14" s="8"/>
      <c r="C14" s="5" t="s">
        <v>17</v>
      </c>
      <c r="D14" s="26"/>
      <c r="E14" s="9">
        <f t="shared" si="0"/>
        <v>1953</v>
      </c>
      <c r="F14" s="8"/>
      <c r="G14" s="9">
        <f>'7月表'!C15</f>
        <v>954</v>
      </c>
    </row>
    <row r="15" spans="1:7" s="6" customFormat="1" ht="20.65" customHeight="1" x14ac:dyDescent="0.2">
      <c r="A15" s="7">
        <f>'7月表'!B16</f>
        <v>868</v>
      </c>
      <c r="B15" s="8"/>
      <c r="C15" s="5" t="s">
        <v>18</v>
      </c>
      <c r="D15" s="26"/>
      <c r="E15" s="9">
        <f t="shared" si="0"/>
        <v>1618</v>
      </c>
      <c r="F15" s="8"/>
      <c r="G15" s="9">
        <f>'7月表'!C16</f>
        <v>750</v>
      </c>
    </row>
    <row r="16" spans="1:7" s="6" customFormat="1" ht="20.65" customHeight="1" x14ac:dyDescent="0.2">
      <c r="A16" s="7">
        <f>'7月表'!B17</f>
        <v>733</v>
      </c>
      <c r="B16" s="8"/>
      <c r="C16" s="5" t="s">
        <v>19</v>
      </c>
      <c r="D16" s="26"/>
      <c r="E16" s="9">
        <f t="shared" si="0"/>
        <v>1422</v>
      </c>
      <c r="F16" s="8"/>
      <c r="G16" s="9">
        <f>'7月表'!C17</f>
        <v>689</v>
      </c>
    </row>
    <row r="17" spans="1:7" s="6" customFormat="1" ht="20.65" customHeight="1" x14ac:dyDescent="0.2">
      <c r="A17" s="7">
        <f>'7月表'!B18</f>
        <v>682</v>
      </c>
      <c r="B17" s="8"/>
      <c r="C17" s="5" t="s">
        <v>20</v>
      </c>
      <c r="D17" s="26"/>
      <c r="E17" s="9">
        <f t="shared" si="0"/>
        <v>1242</v>
      </c>
      <c r="F17" s="8"/>
      <c r="G17" s="9">
        <f>'7月表'!C18</f>
        <v>560</v>
      </c>
    </row>
    <row r="18" spans="1:7" s="6" customFormat="1" ht="20.65" customHeight="1" x14ac:dyDescent="0.2">
      <c r="A18" s="7">
        <f>'7月表'!B19</f>
        <v>672</v>
      </c>
      <c r="B18" s="8"/>
      <c r="C18" s="5" t="s">
        <v>21</v>
      </c>
      <c r="D18" s="26"/>
      <c r="E18" s="9">
        <f t="shared" si="0"/>
        <v>1286</v>
      </c>
      <c r="F18" s="8"/>
      <c r="G18" s="9">
        <f>'7月表'!C19</f>
        <v>614</v>
      </c>
    </row>
    <row r="19" spans="1:7" s="6" customFormat="1" ht="20.65" customHeight="1" x14ac:dyDescent="0.2">
      <c r="A19" s="7">
        <f>'7月表'!B20</f>
        <v>675</v>
      </c>
      <c r="B19" s="8"/>
      <c r="C19" s="5" t="s">
        <v>22</v>
      </c>
      <c r="D19" s="26"/>
      <c r="E19" s="9">
        <f t="shared" si="0"/>
        <v>1352</v>
      </c>
      <c r="F19" s="8"/>
      <c r="G19" s="9">
        <f>'7月表'!C20</f>
        <v>677</v>
      </c>
    </row>
    <row r="20" spans="1:7" s="6" customFormat="1" ht="20.65" customHeight="1" x14ac:dyDescent="0.2">
      <c r="A20" s="7">
        <f>'7月表'!B21</f>
        <v>623</v>
      </c>
      <c r="B20" s="8"/>
      <c r="C20" s="5" t="s">
        <v>23</v>
      </c>
      <c r="D20" s="26" t="s">
        <v>24</v>
      </c>
      <c r="E20" s="9">
        <f t="shared" si="0"/>
        <v>1205</v>
      </c>
      <c r="F20" s="8"/>
      <c r="G20" s="9">
        <f>'7月表'!C21</f>
        <v>582</v>
      </c>
    </row>
    <row r="21" spans="1:7" s="6" customFormat="1" ht="20.65" customHeight="1" x14ac:dyDescent="0.2">
      <c r="A21" s="7">
        <f>'7月表'!B22</f>
        <v>539</v>
      </c>
      <c r="B21" s="8"/>
      <c r="C21" s="5" t="s">
        <v>25</v>
      </c>
      <c r="D21" s="26"/>
      <c r="E21" s="9">
        <f t="shared" si="0"/>
        <v>1090</v>
      </c>
      <c r="F21" s="8"/>
      <c r="G21" s="9">
        <f>'7月表'!C22</f>
        <v>551</v>
      </c>
    </row>
    <row r="22" spans="1:7" s="6" customFormat="1" ht="20.65" customHeight="1" x14ac:dyDescent="0.2">
      <c r="A22" s="7">
        <f>'7月表'!B23</f>
        <v>492</v>
      </c>
      <c r="B22" s="8"/>
      <c r="C22" s="5" t="s">
        <v>26</v>
      </c>
      <c r="D22" s="26"/>
      <c r="E22" s="9">
        <f t="shared" si="0"/>
        <v>1012</v>
      </c>
      <c r="F22" s="8"/>
      <c r="G22" s="9">
        <f>'7月表'!C23</f>
        <v>520</v>
      </c>
    </row>
    <row r="23" spans="1:7" s="6" customFormat="1" ht="33.6" customHeight="1" x14ac:dyDescent="0.2">
      <c r="A23" s="7">
        <f>SUM(A4:A22)</f>
        <v>16211</v>
      </c>
      <c r="B23" s="10"/>
      <c r="C23" s="24" t="s">
        <v>27</v>
      </c>
      <c r="D23" s="24"/>
      <c r="E23" s="9">
        <f t="shared" si="0"/>
        <v>34087</v>
      </c>
      <c r="F23" s="10"/>
      <c r="G23" s="9">
        <f>SUM(G4:G22)</f>
        <v>17876</v>
      </c>
    </row>
    <row r="24" spans="1:7" s="6" customFormat="1" ht="0.75" customHeight="1" x14ac:dyDescent="0.2"/>
    <row r="25" spans="1:7" x14ac:dyDescent="0.2">
      <c r="C25"/>
      <c r="D25"/>
      <c r="F25" s="2" t="s">
        <v>41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42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7" workbookViewId="0">
      <selection activeCell="G22" sqref="G22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'7月'!A1</f>
        <v>平成30年7月末現在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198</v>
      </c>
      <c r="C5" s="16">
        <f>G16</f>
        <v>676</v>
      </c>
      <c r="D5" s="16">
        <f t="shared" ref="D5:D24" si="0">B5+C5</f>
        <v>874</v>
      </c>
      <c r="F5" s="13" t="s">
        <v>1</v>
      </c>
    </row>
    <row r="6" spans="1:7" x14ac:dyDescent="0.2">
      <c r="A6" s="15" t="s">
        <v>7</v>
      </c>
      <c r="B6" s="16">
        <v>510</v>
      </c>
      <c r="C6" s="16">
        <v>1055</v>
      </c>
      <c r="D6" s="16">
        <f t="shared" si="0"/>
        <v>1565</v>
      </c>
      <c r="F6" s="13" t="s">
        <v>30</v>
      </c>
      <c r="G6" s="13">
        <v>167</v>
      </c>
    </row>
    <row r="7" spans="1:7" x14ac:dyDescent="0.2">
      <c r="A7" s="15" t="s">
        <v>8</v>
      </c>
      <c r="B7" s="16">
        <v>888</v>
      </c>
      <c r="C7" s="16">
        <v>1397</v>
      </c>
      <c r="D7" s="16">
        <f t="shared" si="0"/>
        <v>2285</v>
      </c>
      <c r="F7" s="13" t="s">
        <v>31</v>
      </c>
      <c r="G7" s="13">
        <v>30</v>
      </c>
    </row>
    <row r="8" spans="1:7" x14ac:dyDescent="0.2">
      <c r="A8" s="15" t="s">
        <v>9</v>
      </c>
      <c r="B8" s="16">
        <v>1099</v>
      </c>
      <c r="C8" s="16">
        <v>1529</v>
      </c>
      <c r="D8" s="16">
        <f t="shared" si="0"/>
        <v>2628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1101</v>
      </c>
      <c r="C9" s="16">
        <v>1398</v>
      </c>
      <c r="D9" s="16">
        <f t="shared" si="0"/>
        <v>2499</v>
      </c>
      <c r="F9" s="17" t="s">
        <v>29</v>
      </c>
      <c r="G9" s="18">
        <f>SUM(G6:G8)</f>
        <v>198</v>
      </c>
    </row>
    <row r="10" spans="1:7" x14ac:dyDescent="0.2">
      <c r="A10" s="15" t="s">
        <v>11</v>
      </c>
      <c r="B10" s="16">
        <v>1535</v>
      </c>
      <c r="C10" s="16">
        <v>1689</v>
      </c>
      <c r="D10" s="16">
        <f t="shared" si="0"/>
        <v>3224</v>
      </c>
    </row>
    <row r="11" spans="1:7" x14ac:dyDescent="0.2">
      <c r="A11" s="15" t="s">
        <v>12</v>
      </c>
      <c r="B11" s="16">
        <v>1224</v>
      </c>
      <c r="C11" s="16">
        <v>1174</v>
      </c>
      <c r="D11" s="16">
        <f t="shared" si="0"/>
        <v>2398</v>
      </c>
    </row>
    <row r="12" spans="1:7" x14ac:dyDescent="0.2">
      <c r="A12" s="15" t="s">
        <v>14</v>
      </c>
      <c r="B12" s="16">
        <v>1116</v>
      </c>
      <c r="C12" s="16">
        <v>1056</v>
      </c>
      <c r="D12" s="16">
        <f t="shared" si="0"/>
        <v>2172</v>
      </c>
      <c r="F12" s="13" t="s">
        <v>4</v>
      </c>
    </row>
    <row r="13" spans="1:7" x14ac:dyDescent="0.2">
      <c r="A13" s="15" t="s">
        <v>15</v>
      </c>
      <c r="B13" s="16">
        <v>1138</v>
      </c>
      <c r="C13" s="16">
        <v>1046</v>
      </c>
      <c r="D13" s="16">
        <f t="shared" si="0"/>
        <v>2184</v>
      </c>
      <c r="F13" s="13" t="s">
        <v>30</v>
      </c>
      <c r="G13" s="13">
        <v>501</v>
      </c>
    </row>
    <row r="14" spans="1:7" x14ac:dyDescent="0.2">
      <c r="A14" s="15" t="s">
        <v>16</v>
      </c>
      <c r="B14" s="16">
        <v>1119</v>
      </c>
      <c r="C14" s="16">
        <v>959</v>
      </c>
      <c r="D14" s="16">
        <f t="shared" si="0"/>
        <v>2078</v>
      </c>
      <c r="F14" s="13" t="s">
        <v>31</v>
      </c>
      <c r="G14" s="13">
        <v>153</v>
      </c>
    </row>
    <row r="15" spans="1:7" x14ac:dyDescent="0.2">
      <c r="A15" s="15" t="s">
        <v>17</v>
      </c>
      <c r="B15" s="16">
        <v>999</v>
      </c>
      <c r="C15" s="16">
        <v>954</v>
      </c>
      <c r="D15" s="16">
        <f t="shared" si="0"/>
        <v>1953</v>
      </c>
      <c r="F15" s="13" t="s">
        <v>32</v>
      </c>
      <c r="G15" s="13">
        <v>22</v>
      </c>
    </row>
    <row r="16" spans="1:7" x14ac:dyDescent="0.2">
      <c r="A16" s="15" t="s">
        <v>18</v>
      </c>
      <c r="B16" s="16">
        <v>868</v>
      </c>
      <c r="C16" s="16">
        <v>750</v>
      </c>
      <c r="D16" s="16">
        <f t="shared" si="0"/>
        <v>1618</v>
      </c>
      <c r="F16" s="17" t="s">
        <v>29</v>
      </c>
      <c r="G16" s="18">
        <f>SUM(G13:G15)</f>
        <v>676</v>
      </c>
    </row>
    <row r="17" spans="1:4" x14ac:dyDescent="0.2">
      <c r="A17" s="15" t="s">
        <v>19</v>
      </c>
      <c r="B17" s="16">
        <v>733</v>
      </c>
      <c r="C17" s="16">
        <v>689</v>
      </c>
      <c r="D17" s="16">
        <f t="shared" si="0"/>
        <v>1422</v>
      </c>
    </row>
    <row r="18" spans="1:4" x14ac:dyDescent="0.2">
      <c r="A18" s="15" t="s">
        <v>20</v>
      </c>
      <c r="B18" s="16">
        <v>682</v>
      </c>
      <c r="C18" s="16">
        <v>560</v>
      </c>
      <c r="D18" s="16">
        <f t="shared" si="0"/>
        <v>1242</v>
      </c>
    </row>
    <row r="19" spans="1:4" x14ac:dyDescent="0.2">
      <c r="A19" s="15" t="s">
        <v>21</v>
      </c>
      <c r="B19" s="16">
        <v>672</v>
      </c>
      <c r="C19" s="16">
        <v>614</v>
      </c>
      <c r="D19" s="16">
        <f t="shared" si="0"/>
        <v>1286</v>
      </c>
    </row>
    <row r="20" spans="1:4" x14ac:dyDescent="0.2">
      <c r="A20" s="15" t="s">
        <v>22</v>
      </c>
      <c r="B20" s="16">
        <v>675</v>
      </c>
      <c r="C20" s="16">
        <v>677</v>
      </c>
      <c r="D20" s="16">
        <f t="shared" si="0"/>
        <v>1352</v>
      </c>
    </row>
    <row r="21" spans="1:4" x14ac:dyDescent="0.2">
      <c r="A21" s="15" t="s">
        <v>23</v>
      </c>
      <c r="B21" s="16">
        <v>623</v>
      </c>
      <c r="C21" s="16">
        <v>582</v>
      </c>
      <c r="D21" s="16">
        <f t="shared" si="0"/>
        <v>1205</v>
      </c>
    </row>
    <row r="22" spans="1:4" x14ac:dyDescent="0.2">
      <c r="A22" s="15" t="s">
        <v>25</v>
      </c>
      <c r="B22" s="16">
        <v>539</v>
      </c>
      <c r="C22" s="16">
        <v>551</v>
      </c>
      <c r="D22" s="16">
        <f t="shared" si="0"/>
        <v>1090</v>
      </c>
    </row>
    <row r="23" spans="1:4" x14ac:dyDescent="0.2">
      <c r="A23" s="15" t="s">
        <v>26</v>
      </c>
      <c r="B23" s="16">
        <v>492</v>
      </c>
      <c r="C23" s="16">
        <v>520</v>
      </c>
      <c r="D23" s="16">
        <f t="shared" si="0"/>
        <v>1012</v>
      </c>
    </row>
    <row r="24" spans="1:4" x14ac:dyDescent="0.2">
      <c r="A24" s="15" t="s">
        <v>29</v>
      </c>
      <c r="B24" s="16">
        <f>SUM(B5:B23)</f>
        <v>16211</v>
      </c>
      <c r="C24" s="16">
        <f>SUM(C5:C23)</f>
        <v>17876</v>
      </c>
      <c r="D24" s="16">
        <f t="shared" si="0"/>
        <v>34087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F26" sqref="F26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3.5" customHeight="1" x14ac:dyDescent="0.2">
      <c r="A1" s="1" t="s">
        <v>42</v>
      </c>
    </row>
    <row r="2" spans="1:7" ht="12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'8月表'!B5</f>
        <v>195</v>
      </c>
      <c r="B4" s="8"/>
      <c r="C4" s="5" t="s">
        <v>5</v>
      </c>
      <c r="D4" s="26" t="s">
        <v>6</v>
      </c>
      <c r="E4" s="9">
        <f t="shared" ref="E4:E23" si="0">A4+G4</f>
        <v>874</v>
      </c>
      <c r="F4" s="8"/>
      <c r="G4" s="9">
        <f>'8月表'!C5</f>
        <v>679</v>
      </c>
    </row>
    <row r="5" spans="1:7" s="6" customFormat="1" ht="20.65" customHeight="1" x14ac:dyDescent="0.2">
      <c r="A5" s="7">
        <f>'8月表'!B6</f>
        <v>509</v>
      </c>
      <c r="B5" s="8"/>
      <c r="C5" s="5" t="s">
        <v>7</v>
      </c>
      <c r="D5" s="26"/>
      <c r="E5" s="9">
        <f t="shared" si="0"/>
        <v>1563</v>
      </c>
      <c r="F5" s="8"/>
      <c r="G5" s="9">
        <f>'8月表'!C6</f>
        <v>1054</v>
      </c>
    </row>
    <row r="6" spans="1:7" s="6" customFormat="1" ht="20.65" customHeight="1" x14ac:dyDescent="0.2">
      <c r="A6" s="7">
        <f>'8月表'!B7</f>
        <v>893</v>
      </c>
      <c r="B6" s="8"/>
      <c r="C6" s="5" t="s">
        <v>8</v>
      </c>
      <c r="D6" s="26"/>
      <c r="E6" s="9">
        <f t="shared" si="0"/>
        <v>2292</v>
      </c>
      <c r="F6" s="8"/>
      <c r="G6" s="9">
        <f>'8月表'!C7</f>
        <v>1399</v>
      </c>
    </row>
    <row r="7" spans="1:7" s="6" customFormat="1" ht="20.65" customHeight="1" x14ac:dyDescent="0.2">
      <c r="A7" s="7">
        <f>'8月表'!B8</f>
        <v>1099</v>
      </c>
      <c r="B7" s="8"/>
      <c r="C7" s="5" t="s">
        <v>9</v>
      </c>
      <c r="D7" s="26"/>
      <c r="E7" s="9">
        <f t="shared" si="0"/>
        <v>2620</v>
      </c>
      <c r="F7" s="8"/>
      <c r="G7" s="9">
        <f>'8月表'!C8</f>
        <v>1521</v>
      </c>
    </row>
    <row r="8" spans="1:7" s="6" customFormat="1" ht="20.65" customHeight="1" x14ac:dyDescent="0.2">
      <c r="A8" s="7">
        <f>'8月表'!B9</f>
        <v>1099</v>
      </c>
      <c r="B8" s="8"/>
      <c r="C8" s="5" t="s">
        <v>10</v>
      </c>
      <c r="D8" s="26"/>
      <c r="E8" s="9">
        <f t="shared" si="0"/>
        <v>2504</v>
      </c>
      <c r="F8" s="8"/>
      <c r="G8" s="9">
        <f>'8月表'!C9</f>
        <v>1405</v>
      </c>
    </row>
    <row r="9" spans="1:7" s="6" customFormat="1" ht="20.65" customHeight="1" x14ac:dyDescent="0.2">
      <c r="A9" s="7">
        <f>'8月表'!B10</f>
        <v>1531</v>
      </c>
      <c r="B9" s="8"/>
      <c r="C9" s="5" t="s">
        <v>11</v>
      </c>
      <c r="D9" s="26"/>
      <c r="E9" s="9">
        <f t="shared" si="0"/>
        <v>3210</v>
      </c>
      <c r="F9" s="8"/>
      <c r="G9" s="9">
        <f>'8月表'!C10</f>
        <v>1679</v>
      </c>
    </row>
    <row r="10" spans="1:7" s="6" customFormat="1" ht="20.65" customHeight="1" x14ac:dyDescent="0.2">
      <c r="A10" s="7">
        <f>'8月表'!B11</f>
        <v>1225</v>
      </c>
      <c r="B10" s="8"/>
      <c r="C10" s="5" t="s">
        <v>12</v>
      </c>
      <c r="D10" s="26" t="s">
        <v>13</v>
      </c>
      <c r="E10" s="9">
        <f t="shared" si="0"/>
        <v>2394</v>
      </c>
      <c r="F10" s="8"/>
      <c r="G10" s="9">
        <f>'8月表'!C11</f>
        <v>1169</v>
      </c>
    </row>
    <row r="11" spans="1:7" s="6" customFormat="1" ht="20.65" customHeight="1" x14ac:dyDescent="0.2">
      <c r="A11" s="7">
        <f>'8月表'!B12</f>
        <v>1117</v>
      </c>
      <c r="B11" s="8"/>
      <c r="C11" s="5" t="s">
        <v>14</v>
      </c>
      <c r="D11" s="26"/>
      <c r="E11" s="9">
        <f t="shared" si="0"/>
        <v>2173</v>
      </c>
      <c r="F11" s="8"/>
      <c r="G11" s="9">
        <f>'8月表'!C12</f>
        <v>1056</v>
      </c>
    </row>
    <row r="12" spans="1:7" s="6" customFormat="1" ht="20.65" customHeight="1" x14ac:dyDescent="0.2">
      <c r="A12" s="7">
        <f>'8月表'!B13</f>
        <v>1140</v>
      </c>
      <c r="B12" s="8"/>
      <c r="C12" s="5" t="s">
        <v>15</v>
      </c>
      <c r="D12" s="26"/>
      <c r="E12" s="9">
        <f t="shared" si="0"/>
        <v>2184</v>
      </c>
      <c r="F12" s="8"/>
      <c r="G12" s="9">
        <f>'8月表'!C13</f>
        <v>1044</v>
      </c>
    </row>
    <row r="13" spans="1:7" s="6" customFormat="1" ht="20.65" customHeight="1" x14ac:dyDescent="0.2">
      <c r="A13" s="7">
        <f>'8月表'!B14</f>
        <v>1118</v>
      </c>
      <c r="B13" s="8"/>
      <c r="C13" s="5" t="s">
        <v>16</v>
      </c>
      <c r="D13" s="26"/>
      <c r="E13" s="9">
        <f t="shared" si="0"/>
        <v>2085</v>
      </c>
      <c r="F13" s="8"/>
      <c r="G13" s="9">
        <f>'8月表'!C14</f>
        <v>967</v>
      </c>
    </row>
    <row r="14" spans="1:7" s="6" customFormat="1" ht="20.65" customHeight="1" x14ac:dyDescent="0.2">
      <c r="A14" s="7">
        <f>'8月表'!B15</f>
        <v>996</v>
      </c>
      <c r="B14" s="8"/>
      <c r="C14" s="5" t="s">
        <v>17</v>
      </c>
      <c r="D14" s="26"/>
      <c r="E14" s="9">
        <f t="shared" si="0"/>
        <v>1937</v>
      </c>
      <c r="F14" s="8"/>
      <c r="G14" s="9">
        <f>'8月表'!C15</f>
        <v>941</v>
      </c>
    </row>
    <row r="15" spans="1:7" s="6" customFormat="1" ht="20.65" customHeight="1" x14ac:dyDescent="0.2">
      <c r="A15" s="7">
        <f>'8月表'!B16</f>
        <v>858</v>
      </c>
      <c r="B15" s="8"/>
      <c r="C15" s="5" t="s">
        <v>18</v>
      </c>
      <c r="D15" s="26"/>
      <c r="E15" s="9">
        <f t="shared" si="0"/>
        <v>1606</v>
      </c>
      <c r="F15" s="8"/>
      <c r="G15" s="9">
        <f>'8月表'!C16</f>
        <v>748</v>
      </c>
    </row>
    <row r="16" spans="1:7" s="6" customFormat="1" ht="20.65" customHeight="1" x14ac:dyDescent="0.2">
      <c r="A16" s="7">
        <f>'8月表'!B17</f>
        <v>723</v>
      </c>
      <c r="B16" s="8"/>
      <c r="C16" s="5" t="s">
        <v>19</v>
      </c>
      <c r="D16" s="26"/>
      <c r="E16" s="9">
        <f t="shared" si="0"/>
        <v>1410</v>
      </c>
      <c r="F16" s="8"/>
      <c r="G16" s="9">
        <f>'8月表'!C17</f>
        <v>687</v>
      </c>
    </row>
    <row r="17" spans="1:7" s="6" customFormat="1" ht="20.65" customHeight="1" x14ac:dyDescent="0.2">
      <c r="A17" s="7">
        <f>'8月表'!B18</f>
        <v>679</v>
      </c>
      <c r="B17" s="8"/>
      <c r="C17" s="5" t="s">
        <v>20</v>
      </c>
      <c r="D17" s="26"/>
      <c r="E17" s="9">
        <f t="shared" si="0"/>
        <v>1241</v>
      </c>
      <c r="F17" s="8"/>
      <c r="G17" s="9">
        <f>'8月表'!C18</f>
        <v>562</v>
      </c>
    </row>
    <row r="18" spans="1:7" s="6" customFormat="1" ht="20.65" customHeight="1" x14ac:dyDescent="0.2">
      <c r="A18" s="7">
        <f>'8月表'!B19</f>
        <v>675</v>
      </c>
      <c r="B18" s="8"/>
      <c r="C18" s="5" t="s">
        <v>21</v>
      </c>
      <c r="D18" s="26"/>
      <c r="E18" s="9">
        <f t="shared" si="0"/>
        <v>1302</v>
      </c>
      <c r="F18" s="8"/>
      <c r="G18" s="9">
        <f>'8月表'!C19</f>
        <v>627</v>
      </c>
    </row>
    <row r="19" spans="1:7" s="6" customFormat="1" ht="20.65" customHeight="1" x14ac:dyDescent="0.2">
      <c r="A19" s="7">
        <f>'8月表'!B20</f>
        <v>673</v>
      </c>
      <c r="B19" s="8"/>
      <c r="C19" s="5" t="s">
        <v>22</v>
      </c>
      <c r="D19" s="26"/>
      <c r="E19" s="9">
        <f t="shared" si="0"/>
        <v>1351</v>
      </c>
      <c r="F19" s="8"/>
      <c r="G19" s="9">
        <f>'8月表'!C20</f>
        <v>678</v>
      </c>
    </row>
    <row r="20" spans="1:7" s="6" customFormat="1" ht="20.65" customHeight="1" x14ac:dyDescent="0.2">
      <c r="A20" s="7">
        <f>'8月表'!B21</f>
        <v>622</v>
      </c>
      <c r="B20" s="8"/>
      <c r="C20" s="5" t="s">
        <v>23</v>
      </c>
      <c r="D20" s="26" t="s">
        <v>24</v>
      </c>
      <c r="E20" s="9">
        <f t="shared" si="0"/>
        <v>1206</v>
      </c>
      <c r="F20" s="8"/>
      <c r="G20" s="9">
        <f>'8月表'!C21</f>
        <v>584</v>
      </c>
    </row>
    <row r="21" spans="1:7" s="6" customFormat="1" ht="20.65" customHeight="1" x14ac:dyDescent="0.2">
      <c r="A21" s="7">
        <f>'8月表'!B22</f>
        <v>535</v>
      </c>
      <c r="B21" s="8"/>
      <c r="C21" s="5" t="s">
        <v>25</v>
      </c>
      <c r="D21" s="26"/>
      <c r="E21" s="9">
        <f t="shared" si="0"/>
        <v>1080</v>
      </c>
      <c r="F21" s="8"/>
      <c r="G21" s="9">
        <f>'8月表'!C22</f>
        <v>545</v>
      </c>
    </row>
    <row r="22" spans="1:7" s="6" customFormat="1" ht="20.65" customHeight="1" x14ac:dyDescent="0.2">
      <c r="A22" s="7">
        <f>'8月表'!B23</f>
        <v>498</v>
      </c>
      <c r="B22" s="8"/>
      <c r="C22" s="5" t="s">
        <v>26</v>
      </c>
      <c r="D22" s="26"/>
      <c r="E22" s="9">
        <f t="shared" si="0"/>
        <v>1023</v>
      </c>
      <c r="F22" s="8"/>
      <c r="G22" s="9">
        <f>'8月表'!C23</f>
        <v>525</v>
      </c>
    </row>
    <row r="23" spans="1:7" s="6" customFormat="1" ht="30.75" customHeight="1" x14ac:dyDescent="0.2">
      <c r="A23" s="7">
        <f>SUM(A4:A22)</f>
        <v>16185</v>
      </c>
      <c r="B23" s="10"/>
      <c r="C23" s="24" t="s">
        <v>27</v>
      </c>
      <c r="D23" s="24"/>
      <c r="E23" s="9">
        <f t="shared" si="0"/>
        <v>34055</v>
      </c>
      <c r="F23" s="10"/>
      <c r="G23" s="9">
        <f>SUM(G4:G22)</f>
        <v>17870</v>
      </c>
    </row>
    <row r="24" spans="1:7" s="6" customFormat="1" ht="14.25" hidden="1" customHeight="1" x14ac:dyDescent="0.2"/>
    <row r="25" spans="1:7" x14ac:dyDescent="0.2">
      <c r="F25" s="2" t="s">
        <v>43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4月</vt:lpstr>
      <vt:lpstr>4月表</vt:lpstr>
      <vt:lpstr>5月</vt:lpstr>
      <vt:lpstr>5月表</vt:lpstr>
      <vt:lpstr>6月</vt:lpstr>
      <vt:lpstr>6月表</vt:lpstr>
      <vt:lpstr>7月</vt:lpstr>
      <vt:lpstr>7月表</vt:lpstr>
      <vt:lpstr>8月</vt:lpstr>
      <vt:lpstr>8月表</vt:lpstr>
      <vt:lpstr>9月</vt:lpstr>
      <vt:lpstr>9月表</vt:lpstr>
      <vt:lpstr>10月</vt:lpstr>
      <vt:lpstr>10月表</vt:lpstr>
      <vt:lpstr>11月</vt:lpstr>
      <vt:lpstr>11月表</vt:lpstr>
      <vt:lpstr>12月</vt:lpstr>
      <vt:lpstr>12月表</vt:lpstr>
      <vt:lpstr>1月</vt:lpstr>
      <vt:lpstr>1月表</vt:lpstr>
      <vt:lpstr>2月</vt:lpstr>
      <vt:lpstr>2月表</vt:lpstr>
      <vt:lpstr>3月</vt:lpstr>
      <vt:lpstr>3月表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200</cp:revision>
  <cp:lastPrinted>2018-05-09T09:09:25Z</cp:lastPrinted>
  <dcterms:created xsi:type="dcterms:W3CDTF">2008-12-05T10:03:01Z</dcterms:created>
  <dcterms:modified xsi:type="dcterms:W3CDTF">2019-04-09T10:24:41Z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