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fs01sv\f000\F201_市民課\人口\平成29年度\動態\"/>
    </mc:Choice>
  </mc:AlternateContent>
  <bookViews>
    <workbookView xWindow="0" yWindow="0" windowWidth="20490" windowHeight="7770" activeTab="11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calcPr calcId="152511"/>
</workbook>
</file>

<file path=xl/calcChain.xml><?xml version="1.0" encoding="utf-8"?>
<calcChain xmlns="http://schemas.openxmlformats.org/spreadsheetml/2006/main">
  <c r="F22" i="8" l="1"/>
  <c r="L7" i="5" l="1"/>
  <c r="F25" i="10" l="1"/>
  <c r="I19" i="4" l="1"/>
  <c r="L10" i="4"/>
  <c r="I19" i="1" l="1"/>
  <c r="I25" i="8" l="1"/>
  <c r="F19" i="12" l="1"/>
  <c r="L22" i="1" l="1"/>
  <c r="L10" i="3" l="1"/>
  <c r="I10" i="3"/>
  <c r="K28" i="12" l="1"/>
  <c r="J28" i="12"/>
  <c r="H28" i="12"/>
  <c r="G28" i="12"/>
  <c r="E28" i="12"/>
  <c r="D28" i="12"/>
  <c r="N25" i="12"/>
  <c r="M25" i="12"/>
  <c r="L25" i="12"/>
  <c r="I25" i="12"/>
  <c r="F25" i="12"/>
  <c r="N22" i="12"/>
  <c r="M22" i="12"/>
  <c r="L22" i="12"/>
  <c r="I22" i="12"/>
  <c r="F22" i="12"/>
  <c r="N19" i="12"/>
  <c r="M19" i="12"/>
  <c r="L19" i="12"/>
  <c r="I19" i="12"/>
  <c r="N16" i="12"/>
  <c r="M16" i="12"/>
  <c r="L16" i="12"/>
  <c r="I16" i="12"/>
  <c r="F16" i="12"/>
  <c r="N13" i="12"/>
  <c r="M13" i="12"/>
  <c r="L13" i="12"/>
  <c r="I13" i="12"/>
  <c r="F13" i="12"/>
  <c r="N10" i="12"/>
  <c r="M10" i="12"/>
  <c r="L10" i="12"/>
  <c r="I10" i="12"/>
  <c r="F10" i="12"/>
  <c r="N7" i="12"/>
  <c r="M7" i="12"/>
  <c r="L7" i="12"/>
  <c r="I7" i="12"/>
  <c r="F7" i="12"/>
  <c r="N4" i="12"/>
  <c r="M4" i="12"/>
  <c r="L4" i="12"/>
  <c r="I4" i="12"/>
  <c r="F4" i="12"/>
  <c r="K28" i="11"/>
  <c r="J28" i="11"/>
  <c r="H28" i="11"/>
  <c r="G28" i="11"/>
  <c r="E28" i="11"/>
  <c r="D28" i="11"/>
  <c r="N25" i="11"/>
  <c r="M25" i="11"/>
  <c r="L25" i="11"/>
  <c r="I25" i="11"/>
  <c r="F25" i="11"/>
  <c r="N22" i="11"/>
  <c r="M22" i="11"/>
  <c r="L22" i="11"/>
  <c r="I22" i="11"/>
  <c r="F22" i="11"/>
  <c r="N19" i="11"/>
  <c r="M19" i="11"/>
  <c r="L19" i="11"/>
  <c r="I19" i="11"/>
  <c r="F19" i="11"/>
  <c r="N16" i="11"/>
  <c r="M16" i="11"/>
  <c r="L16" i="11"/>
  <c r="I16" i="11"/>
  <c r="F16" i="11"/>
  <c r="N13" i="11"/>
  <c r="M13" i="11"/>
  <c r="L13" i="11"/>
  <c r="I13" i="11"/>
  <c r="F13" i="11"/>
  <c r="N10" i="11"/>
  <c r="M10" i="11"/>
  <c r="L10" i="11"/>
  <c r="I10" i="11"/>
  <c r="F10" i="11"/>
  <c r="N7" i="11"/>
  <c r="M7" i="11"/>
  <c r="L7" i="11"/>
  <c r="I7" i="11"/>
  <c r="F7" i="11"/>
  <c r="N4" i="11"/>
  <c r="M4" i="11"/>
  <c r="L4" i="11"/>
  <c r="I4" i="11"/>
  <c r="F4" i="11"/>
  <c r="K28" i="10"/>
  <c r="J28" i="10"/>
  <c r="H28" i="10"/>
  <c r="G28" i="10"/>
  <c r="E28" i="10"/>
  <c r="D28" i="10"/>
  <c r="N25" i="10"/>
  <c r="M25" i="10"/>
  <c r="L25" i="10"/>
  <c r="I25" i="10"/>
  <c r="N22" i="10"/>
  <c r="M22" i="10"/>
  <c r="L22" i="10"/>
  <c r="I22" i="10"/>
  <c r="F22" i="10"/>
  <c r="N19" i="10"/>
  <c r="M19" i="10"/>
  <c r="L19" i="10"/>
  <c r="I19" i="10"/>
  <c r="F19" i="10"/>
  <c r="N16" i="10"/>
  <c r="M16" i="10"/>
  <c r="L16" i="10"/>
  <c r="I16" i="10"/>
  <c r="F16" i="10"/>
  <c r="N13" i="10"/>
  <c r="M13" i="10"/>
  <c r="L13" i="10"/>
  <c r="I13" i="10"/>
  <c r="F13" i="10"/>
  <c r="N10" i="10"/>
  <c r="M10" i="10"/>
  <c r="L10" i="10"/>
  <c r="I10" i="10"/>
  <c r="F10" i="10"/>
  <c r="N7" i="10"/>
  <c r="M7" i="10"/>
  <c r="L7" i="10"/>
  <c r="I7" i="10"/>
  <c r="F7" i="10"/>
  <c r="N4" i="10"/>
  <c r="M4" i="10"/>
  <c r="L4" i="10"/>
  <c r="I4" i="10"/>
  <c r="F4" i="10"/>
  <c r="K28" i="9"/>
  <c r="J28" i="9"/>
  <c r="H28" i="9"/>
  <c r="G28" i="9"/>
  <c r="E28" i="9"/>
  <c r="D28" i="9"/>
  <c r="N25" i="9"/>
  <c r="M25" i="9"/>
  <c r="L25" i="9"/>
  <c r="I25" i="9"/>
  <c r="F25" i="9"/>
  <c r="N22" i="9"/>
  <c r="M22" i="9"/>
  <c r="L22" i="9"/>
  <c r="I22" i="9"/>
  <c r="F22" i="9"/>
  <c r="N19" i="9"/>
  <c r="M19" i="9"/>
  <c r="L19" i="9"/>
  <c r="I19" i="9"/>
  <c r="F19" i="9"/>
  <c r="N16" i="9"/>
  <c r="M16" i="9"/>
  <c r="L16" i="9"/>
  <c r="I16" i="9"/>
  <c r="F16" i="9"/>
  <c r="N13" i="9"/>
  <c r="M13" i="9"/>
  <c r="L13" i="9"/>
  <c r="I13" i="9"/>
  <c r="F13" i="9"/>
  <c r="N10" i="9"/>
  <c r="M10" i="9"/>
  <c r="L10" i="9"/>
  <c r="I10" i="9"/>
  <c r="F10" i="9"/>
  <c r="N7" i="9"/>
  <c r="M7" i="9"/>
  <c r="L7" i="9"/>
  <c r="I7" i="9"/>
  <c r="F7" i="9"/>
  <c r="N4" i="9"/>
  <c r="M4" i="9"/>
  <c r="L4" i="9"/>
  <c r="I4" i="9"/>
  <c r="F4" i="9"/>
  <c r="K28" i="8"/>
  <c r="J28" i="8"/>
  <c r="H28" i="8"/>
  <c r="G28" i="8"/>
  <c r="E28" i="8"/>
  <c r="D28" i="8"/>
  <c r="N25" i="8"/>
  <c r="M25" i="8"/>
  <c r="L25" i="8"/>
  <c r="F25" i="8"/>
  <c r="N22" i="8"/>
  <c r="M22" i="8"/>
  <c r="L22" i="8"/>
  <c r="I22" i="8"/>
  <c r="N19" i="8"/>
  <c r="M19" i="8"/>
  <c r="L19" i="8"/>
  <c r="I19" i="8"/>
  <c r="F19" i="8"/>
  <c r="N16" i="8"/>
  <c r="M16" i="8"/>
  <c r="L16" i="8"/>
  <c r="I16" i="8"/>
  <c r="F16" i="8"/>
  <c r="N13" i="8"/>
  <c r="M13" i="8"/>
  <c r="L13" i="8"/>
  <c r="I13" i="8"/>
  <c r="F13" i="8"/>
  <c r="N10" i="8"/>
  <c r="M10" i="8"/>
  <c r="L10" i="8"/>
  <c r="I10" i="8"/>
  <c r="F10" i="8"/>
  <c r="N7" i="8"/>
  <c r="M7" i="8"/>
  <c r="L7" i="8"/>
  <c r="I7" i="8"/>
  <c r="F7" i="8"/>
  <c r="N4" i="8"/>
  <c r="M4" i="8"/>
  <c r="L4" i="8"/>
  <c r="I4" i="8"/>
  <c r="F4" i="8"/>
  <c r="K28" i="7"/>
  <c r="J28" i="7"/>
  <c r="H28" i="7"/>
  <c r="G28" i="7"/>
  <c r="E28" i="7"/>
  <c r="D28" i="7"/>
  <c r="N25" i="7"/>
  <c r="M25" i="7"/>
  <c r="L25" i="7"/>
  <c r="I25" i="7"/>
  <c r="F25" i="7"/>
  <c r="N22" i="7"/>
  <c r="M22" i="7"/>
  <c r="L22" i="7"/>
  <c r="I22" i="7"/>
  <c r="F22" i="7"/>
  <c r="N19" i="7"/>
  <c r="M19" i="7"/>
  <c r="L19" i="7"/>
  <c r="I19" i="7"/>
  <c r="F19" i="7"/>
  <c r="N16" i="7"/>
  <c r="M16" i="7"/>
  <c r="L16" i="7"/>
  <c r="I16" i="7"/>
  <c r="F16" i="7"/>
  <c r="N13" i="7"/>
  <c r="M13" i="7"/>
  <c r="L13" i="7"/>
  <c r="I13" i="7"/>
  <c r="F13" i="7"/>
  <c r="N10" i="7"/>
  <c r="M10" i="7"/>
  <c r="L10" i="7"/>
  <c r="I10" i="7"/>
  <c r="F10" i="7"/>
  <c r="N7" i="7"/>
  <c r="M7" i="7"/>
  <c r="L7" i="7"/>
  <c r="I7" i="7"/>
  <c r="F7" i="7"/>
  <c r="N4" i="7"/>
  <c r="M4" i="7"/>
  <c r="L4" i="7"/>
  <c r="I4" i="7"/>
  <c r="F4" i="7"/>
  <c r="K28" i="6"/>
  <c r="J28" i="6"/>
  <c r="H28" i="6"/>
  <c r="G28" i="6"/>
  <c r="E28" i="6"/>
  <c r="D28" i="6"/>
  <c r="N25" i="6"/>
  <c r="M25" i="6"/>
  <c r="L25" i="6"/>
  <c r="I25" i="6"/>
  <c r="F25" i="6"/>
  <c r="N22" i="6"/>
  <c r="M22" i="6"/>
  <c r="L22" i="6"/>
  <c r="I22" i="6"/>
  <c r="F22" i="6"/>
  <c r="N19" i="6"/>
  <c r="M19" i="6"/>
  <c r="L19" i="6"/>
  <c r="I19" i="6"/>
  <c r="F19" i="6"/>
  <c r="N16" i="6"/>
  <c r="M16" i="6"/>
  <c r="L16" i="6"/>
  <c r="I16" i="6"/>
  <c r="F16" i="6"/>
  <c r="N13" i="6"/>
  <c r="M13" i="6"/>
  <c r="L13" i="6"/>
  <c r="I13" i="6"/>
  <c r="F13" i="6"/>
  <c r="N10" i="6"/>
  <c r="M10" i="6"/>
  <c r="L10" i="6"/>
  <c r="I10" i="6"/>
  <c r="F10" i="6"/>
  <c r="N7" i="6"/>
  <c r="M7" i="6"/>
  <c r="L7" i="6"/>
  <c r="I7" i="6"/>
  <c r="F7" i="6"/>
  <c r="N4" i="6"/>
  <c r="M4" i="6"/>
  <c r="L4" i="6"/>
  <c r="I4" i="6"/>
  <c r="F4" i="6"/>
  <c r="K28" i="5"/>
  <c r="J28" i="5"/>
  <c r="H28" i="5"/>
  <c r="G28" i="5"/>
  <c r="E28" i="5"/>
  <c r="D28" i="5"/>
  <c r="N25" i="5"/>
  <c r="M25" i="5"/>
  <c r="L25" i="5"/>
  <c r="I25" i="5"/>
  <c r="F25" i="5"/>
  <c r="N22" i="5"/>
  <c r="M22" i="5"/>
  <c r="L22" i="5"/>
  <c r="I22" i="5"/>
  <c r="F22" i="5"/>
  <c r="N19" i="5"/>
  <c r="M19" i="5"/>
  <c r="L19" i="5"/>
  <c r="I19" i="5"/>
  <c r="F19" i="5"/>
  <c r="N16" i="5"/>
  <c r="M16" i="5"/>
  <c r="L16" i="5"/>
  <c r="I16" i="5"/>
  <c r="F16" i="5"/>
  <c r="N13" i="5"/>
  <c r="M13" i="5"/>
  <c r="L13" i="5"/>
  <c r="I13" i="5"/>
  <c r="F13" i="5"/>
  <c r="N10" i="5"/>
  <c r="M10" i="5"/>
  <c r="L10" i="5"/>
  <c r="I10" i="5"/>
  <c r="F10" i="5"/>
  <c r="N7" i="5"/>
  <c r="M7" i="5"/>
  <c r="I7" i="5"/>
  <c r="F7" i="5"/>
  <c r="N4" i="5"/>
  <c r="M4" i="5"/>
  <c r="L4" i="5"/>
  <c r="I4" i="5"/>
  <c r="F4" i="5"/>
  <c r="K28" i="4"/>
  <c r="J28" i="4"/>
  <c r="H28" i="4"/>
  <c r="G28" i="4"/>
  <c r="E28" i="4"/>
  <c r="D28" i="4"/>
  <c r="N25" i="4"/>
  <c r="M25" i="4"/>
  <c r="L25" i="4"/>
  <c r="I25" i="4"/>
  <c r="F25" i="4"/>
  <c r="N22" i="4"/>
  <c r="M22" i="4"/>
  <c r="L22" i="4"/>
  <c r="I22" i="4"/>
  <c r="F22" i="4"/>
  <c r="N19" i="4"/>
  <c r="M19" i="4"/>
  <c r="L19" i="4"/>
  <c r="F19" i="4"/>
  <c r="N16" i="4"/>
  <c r="M16" i="4"/>
  <c r="L16" i="4"/>
  <c r="I16" i="4"/>
  <c r="F16" i="4"/>
  <c r="N13" i="4"/>
  <c r="M13" i="4"/>
  <c r="L13" i="4"/>
  <c r="I13" i="4"/>
  <c r="F13" i="4"/>
  <c r="N10" i="4"/>
  <c r="M10" i="4"/>
  <c r="I10" i="4"/>
  <c r="F10" i="4"/>
  <c r="N7" i="4"/>
  <c r="M7" i="4"/>
  <c r="L7" i="4"/>
  <c r="I7" i="4"/>
  <c r="F7" i="4"/>
  <c r="N4" i="4"/>
  <c r="M4" i="4"/>
  <c r="L4" i="4"/>
  <c r="I4" i="4"/>
  <c r="F4" i="4"/>
  <c r="K28" i="3"/>
  <c r="J28" i="3"/>
  <c r="H28" i="3"/>
  <c r="G28" i="3"/>
  <c r="E28" i="3"/>
  <c r="D28" i="3"/>
  <c r="N25" i="3"/>
  <c r="M25" i="3"/>
  <c r="L25" i="3"/>
  <c r="I25" i="3"/>
  <c r="F25" i="3"/>
  <c r="N22" i="3"/>
  <c r="M22" i="3"/>
  <c r="L22" i="3"/>
  <c r="I22" i="3"/>
  <c r="F22" i="3"/>
  <c r="N19" i="3"/>
  <c r="M19" i="3"/>
  <c r="L19" i="3"/>
  <c r="I19" i="3"/>
  <c r="F19" i="3"/>
  <c r="N16" i="3"/>
  <c r="M16" i="3"/>
  <c r="L16" i="3"/>
  <c r="I16" i="3"/>
  <c r="F16" i="3"/>
  <c r="N13" i="3"/>
  <c r="M13" i="3"/>
  <c r="L13" i="3"/>
  <c r="I13" i="3"/>
  <c r="F13" i="3"/>
  <c r="N10" i="3"/>
  <c r="M10" i="3"/>
  <c r="F10" i="3"/>
  <c r="N7" i="3"/>
  <c r="M7" i="3"/>
  <c r="L7" i="3"/>
  <c r="I7" i="3"/>
  <c r="F7" i="3"/>
  <c r="N4" i="3"/>
  <c r="M4" i="3"/>
  <c r="L4" i="3"/>
  <c r="I4" i="3"/>
  <c r="F4" i="3"/>
  <c r="K28" i="2"/>
  <c r="J28" i="2"/>
  <c r="H28" i="2"/>
  <c r="G28" i="2"/>
  <c r="E28" i="2"/>
  <c r="D28" i="2"/>
  <c r="N25" i="2"/>
  <c r="M25" i="2"/>
  <c r="L25" i="2"/>
  <c r="I25" i="2"/>
  <c r="F25" i="2"/>
  <c r="N22" i="2"/>
  <c r="M22" i="2"/>
  <c r="L22" i="2"/>
  <c r="I22" i="2"/>
  <c r="F22" i="2"/>
  <c r="N19" i="2"/>
  <c r="M19" i="2"/>
  <c r="L19" i="2"/>
  <c r="I19" i="2"/>
  <c r="F19" i="2"/>
  <c r="N16" i="2"/>
  <c r="M16" i="2"/>
  <c r="L16" i="2"/>
  <c r="I16" i="2"/>
  <c r="F16" i="2"/>
  <c r="N13" i="2"/>
  <c r="M13" i="2"/>
  <c r="L13" i="2"/>
  <c r="I13" i="2"/>
  <c r="F13" i="2"/>
  <c r="N10" i="2"/>
  <c r="M10" i="2"/>
  <c r="L10" i="2"/>
  <c r="I10" i="2"/>
  <c r="F10" i="2"/>
  <c r="N7" i="2"/>
  <c r="M7" i="2"/>
  <c r="L7" i="2"/>
  <c r="I7" i="2"/>
  <c r="F7" i="2"/>
  <c r="N4" i="2"/>
  <c r="M4" i="2"/>
  <c r="L4" i="2"/>
  <c r="I4" i="2"/>
  <c r="F4" i="2"/>
  <c r="K28" i="1"/>
  <c r="J28" i="1"/>
  <c r="H28" i="1"/>
  <c r="G28" i="1"/>
  <c r="E28" i="1"/>
  <c r="D28" i="1"/>
  <c r="N25" i="1"/>
  <c r="M25" i="1"/>
  <c r="L25" i="1"/>
  <c r="I25" i="1"/>
  <c r="F25" i="1"/>
  <c r="N22" i="1"/>
  <c r="M22" i="1"/>
  <c r="I22" i="1"/>
  <c r="F22" i="1"/>
  <c r="N19" i="1"/>
  <c r="M19" i="1"/>
  <c r="L19" i="1"/>
  <c r="F19" i="1"/>
  <c r="N16" i="1"/>
  <c r="M16" i="1"/>
  <c r="L16" i="1"/>
  <c r="I16" i="1"/>
  <c r="F16" i="1"/>
  <c r="N13" i="1"/>
  <c r="M13" i="1"/>
  <c r="L13" i="1"/>
  <c r="I13" i="1"/>
  <c r="F13" i="1"/>
  <c r="N10" i="1"/>
  <c r="M10" i="1"/>
  <c r="L10" i="1"/>
  <c r="I10" i="1"/>
  <c r="F10" i="1"/>
  <c r="N7" i="1"/>
  <c r="M7" i="1"/>
  <c r="L7" i="1"/>
  <c r="I7" i="1"/>
  <c r="F7" i="1"/>
  <c r="N4" i="1"/>
  <c r="M4" i="1"/>
  <c r="L4" i="1"/>
  <c r="I4" i="1"/>
  <c r="F4" i="1"/>
  <c r="F28" i="11" l="1"/>
  <c r="O4" i="12"/>
  <c r="E5" i="12" s="1"/>
  <c r="I28" i="11"/>
  <c r="I28" i="10"/>
  <c r="F28" i="10"/>
  <c r="F28" i="8"/>
  <c r="L28" i="7"/>
  <c r="F28" i="7"/>
  <c r="L28" i="6"/>
  <c r="I28" i="7"/>
  <c r="O16" i="7"/>
  <c r="K17" i="7" s="1"/>
  <c r="I28" i="8"/>
  <c r="M28" i="8"/>
  <c r="L28" i="8"/>
  <c r="F28" i="9"/>
  <c r="L28" i="9"/>
  <c r="L28" i="5"/>
  <c r="I28" i="5"/>
  <c r="F28" i="5"/>
  <c r="O19" i="4"/>
  <c r="G20" i="4" s="1"/>
  <c r="F28" i="4"/>
  <c r="M28" i="3"/>
  <c r="N28" i="3"/>
  <c r="L28" i="3"/>
  <c r="I28" i="3"/>
  <c r="F28" i="3"/>
  <c r="L28" i="2"/>
  <c r="O16" i="1"/>
  <c r="M17" i="1" s="1"/>
  <c r="M28" i="1"/>
  <c r="I28" i="1"/>
  <c r="O4" i="1"/>
  <c r="G5" i="1" s="1"/>
  <c r="F28" i="1"/>
  <c r="O7" i="2"/>
  <c r="J8" i="2" s="1"/>
  <c r="O19" i="2"/>
  <c r="J20" i="2" s="1"/>
  <c r="O4" i="4"/>
  <c r="H5" i="4" s="1"/>
  <c r="O16" i="4"/>
  <c r="H17" i="4" s="1"/>
  <c r="I28" i="9"/>
  <c r="O4" i="11"/>
  <c r="H5" i="11" s="1"/>
  <c r="O16" i="12"/>
  <c r="E17" i="12" s="1"/>
  <c r="N28" i="1"/>
  <c r="M28" i="2"/>
  <c r="O22" i="2"/>
  <c r="M23" i="2" s="1"/>
  <c r="N28" i="2"/>
  <c r="F28" i="12"/>
  <c r="O7" i="1"/>
  <c r="F8" i="1" s="1"/>
  <c r="O19" i="1"/>
  <c r="L20" i="1" s="1"/>
  <c r="O22" i="1"/>
  <c r="F23" i="1" s="1"/>
  <c r="O10" i="2"/>
  <c r="F11" i="2" s="1"/>
  <c r="I28" i="2"/>
  <c r="O10" i="1"/>
  <c r="L11" i="1" s="1"/>
  <c r="O25" i="1"/>
  <c r="M26" i="1" s="1"/>
  <c r="L28" i="1"/>
  <c r="O13" i="2"/>
  <c r="M14" i="2" s="1"/>
  <c r="O25" i="2"/>
  <c r="L26" i="2" s="1"/>
  <c r="O16" i="3"/>
  <c r="M17" i="3" s="1"/>
  <c r="O19" i="3"/>
  <c r="I20" i="3" s="1"/>
  <c r="L28" i="4"/>
  <c r="O4" i="5"/>
  <c r="F5" i="5" s="1"/>
  <c r="N28" i="5"/>
  <c r="O16" i="5"/>
  <c r="F17" i="5" s="1"/>
  <c r="O7" i="4"/>
  <c r="M8" i="4" s="1"/>
  <c r="O13" i="1"/>
  <c r="N14" i="1" s="1"/>
  <c r="O4" i="2"/>
  <c r="M5" i="2" s="1"/>
  <c r="O16" i="2"/>
  <c r="O10" i="4"/>
  <c r="N11" i="4" s="1"/>
  <c r="O22" i="4"/>
  <c r="L23" i="4" s="1"/>
  <c r="O13" i="5"/>
  <c r="O10" i="6"/>
  <c r="F11" i="6" s="1"/>
  <c r="N28" i="6"/>
  <c r="O22" i="6"/>
  <c r="N23" i="6" s="1"/>
  <c r="F28" i="2"/>
  <c r="O4" i="3"/>
  <c r="L5" i="3" s="1"/>
  <c r="O22" i="3"/>
  <c r="L23" i="3" s="1"/>
  <c r="M28" i="4"/>
  <c r="N28" i="4"/>
  <c r="O10" i="3"/>
  <c r="O22" i="5"/>
  <c r="F28" i="6"/>
  <c r="O10" i="9"/>
  <c r="O7" i="3"/>
  <c r="O13" i="3"/>
  <c r="F14" i="3" s="1"/>
  <c r="O25" i="3"/>
  <c r="L26" i="3" s="1"/>
  <c r="O13" i="4"/>
  <c r="N14" i="4" s="1"/>
  <c r="O25" i="4"/>
  <c r="M26" i="4" s="1"/>
  <c r="O7" i="5"/>
  <c r="M8" i="5" s="1"/>
  <c r="O10" i="5"/>
  <c r="M11" i="5" s="1"/>
  <c r="O19" i="5"/>
  <c r="M20" i="5" s="1"/>
  <c r="O4" i="6"/>
  <c r="M5" i="6" s="1"/>
  <c r="O7" i="6"/>
  <c r="O16" i="6"/>
  <c r="L17" i="6" s="1"/>
  <c r="O19" i="6"/>
  <c r="M20" i="6" s="1"/>
  <c r="I28" i="4"/>
  <c r="M28" i="5"/>
  <c r="O19" i="7"/>
  <c r="M28" i="6"/>
  <c r="O7" i="7"/>
  <c r="F8" i="7" s="1"/>
  <c r="O10" i="8"/>
  <c r="L11" i="8" s="1"/>
  <c r="O22" i="8"/>
  <c r="L23" i="8" s="1"/>
  <c r="O16" i="9"/>
  <c r="F17" i="9" s="1"/>
  <c r="O25" i="5"/>
  <c r="O13" i="6"/>
  <c r="M14" i="6" s="1"/>
  <c r="O25" i="6"/>
  <c r="F26" i="6" s="1"/>
  <c r="M28" i="7"/>
  <c r="O10" i="7"/>
  <c r="O22" i="7"/>
  <c r="I23" i="7" s="1"/>
  <c r="N28" i="8"/>
  <c r="O4" i="9"/>
  <c r="M5" i="9" s="1"/>
  <c r="N28" i="9"/>
  <c r="O7" i="9"/>
  <c r="I8" i="9" s="1"/>
  <c r="O25" i="9"/>
  <c r="I26" i="9" s="1"/>
  <c r="I28" i="6"/>
  <c r="O4" i="7"/>
  <c r="I5" i="7" s="1"/>
  <c r="N28" i="7"/>
  <c r="O4" i="8"/>
  <c r="N5" i="8" s="1"/>
  <c r="O7" i="8"/>
  <c r="L8" i="8" s="1"/>
  <c r="O16" i="8"/>
  <c r="M17" i="8" s="1"/>
  <c r="O19" i="8"/>
  <c r="L20" i="8" s="1"/>
  <c r="M28" i="9"/>
  <c r="M28" i="10"/>
  <c r="O10" i="10"/>
  <c r="L11" i="10" s="1"/>
  <c r="O22" i="10"/>
  <c r="N23" i="10" s="1"/>
  <c r="M28" i="11"/>
  <c r="O13" i="7"/>
  <c r="N14" i="7" s="1"/>
  <c r="O25" i="7"/>
  <c r="L26" i="7" s="1"/>
  <c r="O13" i="8"/>
  <c r="F14" i="8" s="1"/>
  <c r="O25" i="8"/>
  <c r="K26" i="8" s="1"/>
  <c r="O13" i="9"/>
  <c r="L14" i="9" s="1"/>
  <c r="O19" i="9"/>
  <c r="M20" i="9" s="1"/>
  <c r="O22" i="9"/>
  <c r="I23" i="9" s="1"/>
  <c r="O19" i="10"/>
  <c r="F20" i="10" s="1"/>
  <c r="O7" i="10"/>
  <c r="M8" i="10" s="1"/>
  <c r="O10" i="11"/>
  <c r="I11" i="11" s="1"/>
  <c r="N28" i="10"/>
  <c r="F5" i="11"/>
  <c r="O7" i="11"/>
  <c r="L8" i="11" s="1"/>
  <c r="O25" i="11"/>
  <c r="F26" i="11" s="1"/>
  <c r="O4" i="10"/>
  <c r="F5" i="10" s="1"/>
  <c r="O13" i="10"/>
  <c r="F14" i="10" s="1"/>
  <c r="O16" i="10"/>
  <c r="F17" i="10" s="1"/>
  <c r="O13" i="11"/>
  <c r="N14" i="11" s="1"/>
  <c r="O25" i="10"/>
  <c r="I28" i="12"/>
  <c r="L28" i="10"/>
  <c r="N28" i="11"/>
  <c r="O16" i="11"/>
  <c r="L17" i="11" s="1"/>
  <c r="M28" i="12"/>
  <c r="M5" i="12"/>
  <c r="O10" i="12"/>
  <c r="F11" i="12" s="1"/>
  <c r="O22" i="12"/>
  <c r="O22" i="11"/>
  <c r="I23" i="11" s="1"/>
  <c r="H5" i="12"/>
  <c r="N28" i="12"/>
  <c r="O7" i="12"/>
  <c r="M8" i="12" s="1"/>
  <c r="H17" i="12"/>
  <c r="J17" i="12"/>
  <c r="O19" i="12"/>
  <c r="I20" i="12" s="1"/>
  <c r="L23" i="12"/>
  <c r="O19" i="11"/>
  <c r="F20" i="11" s="1"/>
  <c r="O13" i="12"/>
  <c r="O25" i="12"/>
  <c r="L28" i="11"/>
  <c r="F17" i="12"/>
  <c r="L28" i="12"/>
  <c r="I23" i="10" l="1"/>
  <c r="N8" i="4"/>
  <c r="M5" i="11"/>
  <c r="F20" i="7"/>
  <c r="G20" i="7"/>
  <c r="I11" i="6"/>
  <c r="F26" i="5"/>
  <c r="H26" i="5"/>
  <c r="J17" i="1"/>
  <c r="D5" i="1"/>
  <c r="F26" i="2"/>
  <c r="N26" i="2"/>
  <c r="I23" i="2"/>
  <c r="M5" i="5"/>
  <c r="L11" i="6"/>
  <c r="M17" i="7"/>
  <c r="N17" i="7"/>
  <c r="I17" i="7"/>
  <c r="J17" i="7"/>
  <c r="O28" i="7"/>
  <c r="L6" i="7" s="1"/>
  <c r="L17" i="9"/>
  <c r="N17" i="9"/>
  <c r="M17" i="9"/>
  <c r="I5" i="10"/>
  <c r="O28" i="10"/>
  <c r="J27" i="10" s="1"/>
  <c r="I20" i="11"/>
  <c r="M14" i="11"/>
  <c r="J5" i="12"/>
  <c r="N5" i="12"/>
  <c r="K5" i="12"/>
  <c r="G5" i="12"/>
  <c r="F5" i="12"/>
  <c r="D5" i="12"/>
  <c r="I26" i="12"/>
  <c r="D26" i="12"/>
  <c r="N26" i="12"/>
  <c r="I8" i="12"/>
  <c r="L5" i="12"/>
  <c r="I5" i="12"/>
  <c r="L26" i="11"/>
  <c r="L23" i="11"/>
  <c r="M20" i="11"/>
  <c r="F17" i="11"/>
  <c r="F14" i="11"/>
  <c r="L14" i="11"/>
  <c r="N11" i="11"/>
  <c r="M11" i="11"/>
  <c r="N5" i="11"/>
  <c r="G5" i="11"/>
  <c r="K5" i="11"/>
  <c r="L5" i="11"/>
  <c r="E5" i="11"/>
  <c r="D5" i="11"/>
  <c r="I5" i="11"/>
  <c r="J5" i="11"/>
  <c r="I17" i="10"/>
  <c r="M11" i="10"/>
  <c r="I17" i="9"/>
  <c r="F5" i="9"/>
  <c r="L20" i="4"/>
  <c r="F11" i="4"/>
  <c r="K5" i="4"/>
  <c r="N5" i="4"/>
  <c r="M20" i="3"/>
  <c r="N14" i="2"/>
  <c r="E8" i="2"/>
  <c r="I17" i="1"/>
  <c r="N17" i="1"/>
  <c r="N5" i="1"/>
  <c r="I5" i="1"/>
  <c r="F5" i="1"/>
  <c r="L5" i="1"/>
  <c r="J5" i="1"/>
  <c r="M5" i="1"/>
  <c r="E5" i="1"/>
  <c r="H5" i="1"/>
  <c r="I23" i="6"/>
  <c r="N11" i="6"/>
  <c r="M11" i="6"/>
  <c r="F23" i="7"/>
  <c r="M23" i="7"/>
  <c r="G17" i="7"/>
  <c r="H17" i="7"/>
  <c r="D17" i="7"/>
  <c r="F17" i="7"/>
  <c r="L17" i="7"/>
  <c r="E17" i="7"/>
  <c r="L14" i="7"/>
  <c r="L8" i="7"/>
  <c r="M5" i="7"/>
  <c r="I20" i="8"/>
  <c r="O28" i="8"/>
  <c r="M9" i="8" s="1"/>
  <c r="F17" i="8"/>
  <c r="F5" i="8"/>
  <c r="L26" i="9"/>
  <c r="N26" i="9"/>
  <c r="F26" i="9"/>
  <c r="M26" i="9"/>
  <c r="N14" i="9"/>
  <c r="O28" i="9"/>
  <c r="N12" i="9" s="1"/>
  <c r="L20" i="5"/>
  <c r="M17" i="5"/>
  <c r="O28" i="5"/>
  <c r="L24" i="5" s="1"/>
  <c r="L17" i="5"/>
  <c r="I17" i="5"/>
  <c r="N17" i="5"/>
  <c r="I5" i="5"/>
  <c r="L5" i="5"/>
  <c r="N5" i="5"/>
  <c r="M20" i="4"/>
  <c r="D20" i="4"/>
  <c r="F20" i="4"/>
  <c r="I20" i="4"/>
  <c r="E20" i="4"/>
  <c r="N20" i="4"/>
  <c r="H20" i="4"/>
  <c r="K20" i="4"/>
  <c r="J20" i="4"/>
  <c r="M17" i="4"/>
  <c r="K17" i="4"/>
  <c r="I17" i="4"/>
  <c r="J17" i="4"/>
  <c r="F17" i="4"/>
  <c r="G17" i="4"/>
  <c r="N17" i="4"/>
  <c r="L17" i="4"/>
  <c r="E17" i="4"/>
  <c r="D17" i="4"/>
  <c r="O28" i="4"/>
  <c r="E29" i="4" s="1"/>
  <c r="F5" i="4"/>
  <c r="M5" i="4"/>
  <c r="L5" i="4"/>
  <c r="J5" i="4"/>
  <c r="E5" i="4"/>
  <c r="G5" i="4"/>
  <c r="I5" i="4"/>
  <c r="D5" i="4"/>
  <c r="M23" i="3"/>
  <c r="F20" i="3"/>
  <c r="L20" i="3"/>
  <c r="F17" i="3"/>
  <c r="O28" i="3"/>
  <c r="F18" i="3" s="1"/>
  <c r="M5" i="3"/>
  <c r="H20" i="2"/>
  <c r="L20" i="2"/>
  <c r="N8" i="2"/>
  <c r="F8" i="2"/>
  <c r="L8" i="2"/>
  <c r="M8" i="2"/>
  <c r="H8" i="2"/>
  <c r="G8" i="2"/>
  <c r="K8" i="2"/>
  <c r="I8" i="2"/>
  <c r="D8" i="2"/>
  <c r="K17" i="1"/>
  <c r="E17" i="1"/>
  <c r="D17" i="1"/>
  <c r="F17" i="1"/>
  <c r="L17" i="1"/>
  <c r="H17" i="1"/>
  <c r="G17" i="1"/>
  <c r="K5" i="1"/>
  <c r="O28" i="1"/>
  <c r="G24" i="1" s="1"/>
  <c r="N5" i="2"/>
  <c r="F20" i="1"/>
  <c r="G23" i="2"/>
  <c r="N23" i="2"/>
  <c r="M26" i="11"/>
  <c r="G17" i="12"/>
  <c r="F8" i="12"/>
  <c r="F11" i="11"/>
  <c r="M23" i="10"/>
  <c r="L11" i="11"/>
  <c r="M5" i="10"/>
  <c r="F20" i="9"/>
  <c r="F20" i="8"/>
  <c r="F8" i="5"/>
  <c r="N26" i="5"/>
  <c r="F8" i="4"/>
  <c r="F20" i="2"/>
  <c r="M14" i="3"/>
  <c r="F14" i="2"/>
  <c r="N11" i="1"/>
  <c r="M20" i="2"/>
  <c r="D23" i="2"/>
  <c r="J23" i="2"/>
  <c r="F23" i="2"/>
  <c r="L5" i="2"/>
  <c r="D20" i="2"/>
  <c r="G20" i="2"/>
  <c r="F20" i="12"/>
  <c r="N26" i="11"/>
  <c r="I8" i="8"/>
  <c r="L14" i="8"/>
  <c r="M8" i="8"/>
  <c r="I11" i="5"/>
  <c r="M11" i="8"/>
  <c r="F23" i="4"/>
  <c r="I17" i="3"/>
  <c r="N20" i="3"/>
  <c r="L11" i="2"/>
  <c r="N8" i="1"/>
  <c r="H23" i="2"/>
  <c r="I11" i="2"/>
  <c r="N20" i="2"/>
  <c r="I20" i="2"/>
  <c r="I26" i="1"/>
  <c r="E20" i="2"/>
  <c r="K20" i="2"/>
  <c r="I17" i="12"/>
  <c r="L23" i="2"/>
  <c r="E23" i="2"/>
  <c r="K17" i="12"/>
  <c r="N17" i="12"/>
  <c r="D17" i="12"/>
  <c r="M17" i="12"/>
  <c r="N8" i="10"/>
  <c r="F23" i="10"/>
  <c r="N8" i="8"/>
  <c r="L8" i="5"/>
  <c r="F26" i="1"/>
  <c r="M11" i="4"/>
  <c r="N17" i="3"/>
  <c r="I26" i="2"/>
  <c r="K23" i="2"/>
  <c r="M8" i="1"/>
  <c r="L17" i="12"/>
  <c r="I26" i="10"/>
  <c r="E26" i="10"/>
  <c r="H26" i="10"/>
  <c r="D26" i="10"/>
  <c r="K26" i="10"/>
  <c r="G26" i="10"/>
  <c r="N26" i="10"/>
  <c r="J26" i="10"/>
  <c r="F26" i="10"/>
  <c r="E23" i="9"/>
  <c r="K23" i="9"/>
  <c r="G23" i="9"/>
  <c r="D23" i="9"/>
  <c r="J23" i="9"/>
  <c r="H23" i="9"/>
  <c r="N23" i="9"/>
  <c r="F23" i="9"/>
  <c r="K5" i="6"/>
  <c r="G5" i="6"/>
  <c r="J5" i="6"/>
  <c r="I5" i="6"/>
  <c r="E5" i="6"/>
  <c r="D5" i="6"/>
  <c r="H5" i="6"/>
  <c r="H14" i="5"/>
  <c r="D14" i="5"/>
  <c r="J14" i="5"/>
  <c r="G14" i="5"/>
  <c r="E14" i="5"/>
  <c r="K14" i="5"/>
  <c r="J23" i="12"/>
  <c r="E23" i="12"/>
  <c r="H23" i="12"/>
  <c r="D23" i="12"/>
  <c r="K23" i="12"/>
  <c r="G23" i="12"/>
  <c r="M26" i="10"/>
  <c r="N11" i="12"/>
  <c r="J20" i="10"/>
  <c r="E20" i="10"/>
  <c r="H20" i="10"/>
  <c r="G20" i="10"/>
  <c r="D20" i="10"/>
  <c r="K20" i="10"/>
  <c r="E11" i="7"/>
  <c r="H11" i="7"/>
  <c r="D11" i="7"/>
  <c r="K11" i="7"/>
  <c r="G11" i="7"/>
  <c r="J11" i="7"/>
  <c r="N11" i="7"/>
  <c r="M23" i="8"/>
  <c r="J8" i="6"/>
  <c r="E8" i="6"/>
  <c r="H8" i="6"/>
  <c r="D8" i="6"/>
  <c r="G8" i="6"/>
  <c r="K8" i="6"/>
  <c r="E11" i="9"/>
  <c r="H11" i="9"/>
  <c r="D11" i="9"/>
  <c r="K11" i="9"/>
  <c r="G11" i="9"/>
  <c r="J11" i="9"/>
  <c r="E23" i="5"/>
  <c r="H23" i="5"/>
  <c r="D23" i="5"/>
  <c r="K23" i="5"/>
  <c r="G23" i="5"/>
  <c r="J23" i="5"/>
  <c r="F23" i="5"/>
  <c r="N23" i="5"/>
  <c r="M26" i="3"/>
  <c r="M23" i="12"/>
  <c r="I14" i="12"/>
  <c r="E14" i="12"/>
  <c r="H14" i="12"/>
  <c r="D14" i="12"/>
  <c r="K14" i="12"/>
  <c r="G14" i="12"/>
  <c r="J14" i="12"/>
  <c r="F14" i="12"/>
  <c r="K20" i="11"/>
  <c r="G20" i="11"/>
  <c r="J20" i="11"/>
  <c r="E20" i="11"/>
  <c r="D20" i="11"/>
  <c r="H20" i="11"/>
  <c r="K20" i="12"/>
  <c r="G20" i="12"/>
  <c r="J20" i="12"/>
  <c r="E20" i="12"/>
  <c r="H20" i="12"/>
  <c r="D20" i="12"/>
  <c r="L20" i="12"/>
  <c r="M14" i="12"/>
  <c r="N20" i="11"/>
  <c r="N17" i="11"/>
  <c r="O28" i="12"/>
  <c r="N29" i="12" s="1"/>
  <c r="M17" i="11"/>
  <c r="L23" i="10"/>
  <c r="I26" i="11"/>
  <c r="E26" i="11"/>
  <c r="H26" i="11"/>
  <c r="D26" i="11"/>
  <c r="K26" i="11"/>
  <c r="G26" i="11"/>
  <c r="J26" i="11"/>
  <c r="J11" i="11"/>
  <c r="E11" i="11"/>
  <c r="H11" i="11"/>
  <c r="D11" i="11"/>
  <c r="K11" i="11"/>
  <c r="G11" i="11"/>
  <c r="L20" i="10"/>
  <c r="L20" i="9"/>
  <c r="H14" i="9"/>
  <c r="D14" i="9"/>
  <c r="K14" i="9"/>
  <c r="G14" i="9"/>
  <c r="J14" i="9"/>
  <c r="I14" i="9"/>
  <c r="E14" i="9"/>
  <c r="H26" i="8"/>
  <c r="D26" i="8"/>
  <c r="G26" i="8"/>
  <c r="J26" i="8"/>
  <c r="I26" i="8"/>
  <c r="E26" i="8"/>
  <c r="H26" i="7"/>
  <c r="D26" i="7"/>
  <c r="K26" i="7"/>
  <c r="G26" i="7"/>
  <c r="J26" i="7"/>
  <c r="I26" i="7"/>
  <c r="E26" i="7"/>
  <c r="M5" i="8"/>
  <c r="L23" i="9"/>
  <c r="F14" i="9"/>
  <c r="N17" i="8"/>
  <c r="K5" i="7"/>
  <c r="G5" i="7"/>
  <c r="E5" i="7"/>
  <c r="J5" i="7"/>
  <c r="H5" i="7"/>
  <c r="N5" i="7"/>
  <c r="F5" i="7"/>
  <c r="L5" i="7"/>
  <c r="D5" i="7"/>
  <c r="L11" i="9"/>
  <c r="L26" i="8"/>
  <c r="F8" i="8"/>
  <c r="E23" i="7"/>
  <c r="H23" i="7"/>
  <c r="D23" i="7"/>
  <c r="K23" i="7"/>
  <c r="G23" i="7"/>
  <c r="J23" i="7"/>
  <c r="H26" i="6"/>
  <c r="D26" i="6"/>
  <c r="K26" i="6"/>
  <c r="G26" i="6"/>
  <c r="J26" i="6"/>
  <c r="I26" i="6"/>
  <c r="E26" i="6"/>
  <c r="F5" i="6"/>
  <c r="I11" i="9"/>
  <c r="N26" i="7"/>
  <c r="M11" i="7"/>
  <c r="M23" i="6"/>
  <c r="M26" i="5"/>
  <c r="N26" i="8"/>
  <c r="M26" i="6"/>
  <c r="E11" i="5"/>
  <c r="K11" i="5"/>
  <c r="G11" i="5"/>
  <c r="D11" i="5"/>
  <c r="J11" i="5"/>
  <c r="H11" i="5"/>
  <c r="N11" i="5"/>
  <c r="F11" i="5"/>
  <c r="H14" i="4"/>
  <c r="D14" i="4"/>
  <c r="K14" i="4"/>
  <c r="G14" i="4"/>
  <c r="J14" i="4"/>
  <c r="I14" i="4"/>
  <c r="E14" i="4"/>
  <c r="H8" i="3"/>
  <c r="D8" i="3"/>
  <c r="K8" i="3"/>
  <c r="G8" i="3"/>
  <c r="J8" i="3"/>
  <c r="E8" i="3"/>
  <c r="I8" i="3"/>
  <c r="N11" i="9"/>
  <c r="N20" i="6"/>
  <c r="L14" i="5"/>
  <c r="I11" i="3"/>
  <c r="E11" i="3"/>
  <c r="L11" i="3"/>
  <c r="H11" i="3"/>
  <c r="D11" i="3"/>
  <c r="K11" i="3"/>
  <c r="G11" i="3"/>
  <c r="N11" i="3"/>
  <c r="F11" i="3"/>
  <c r="J11" i="3"/>
  <c r="M8" i="6"/>
  <c r="L14" i="4"/>
  <c r="N14" i="8"/>
  <c r="I14" i="5"/>
  <c r="M11" i="3"/>
  <c r="H17" i="2"/>
  <c r="D17" i="2"/>
  <c r="E17" i="2"/>
  <c r="K17" i="2"/>
  <c r="G17" i="2"/>
  <c r="J17" i="2"/>
  <c r="I17" i="2"/>
  <c r="H14" i="1"/>
  <c r="D14" i="1"/>
  <c r="G14" i="1"/>
  <c r="I14" i="1"/>
  <c r="K14" i="1"/>
  <c r="J14" i="1"/>
  <c r="E14" i="1"/>
  <c r="L8" i="3"/>
  <c r="M14" i="1"/>
  <c r="K17" i="5"/>
  <c r="G17" i="5"/>
  <c r="E17" i="5"/>
  <c r="H17" i="5"/>
  <c r="D17" i="5"/>
  <c r="J17" i="5"/>
  <c r="F14" i="4"/>
  <c r="E14" i="2"/>
  <c r="H14" i="2"/>
  <c r="D14" i="2"/>
  <c r="J14" i="2"/>
  <c r="K14" i="2"/>
  <c r="G14" i="2"/>
  <c r="E11" i="1"/>
  <c r="H11" i="1"/>
  <c r="D11" i="1"/>
  <c r="J11" i="1"/>
  <c r="K11" i="1"/>
  <c r="G11" i="1"/>
  <c r="L11" i="4"/>
  <c r="N26" i="1"/>
  <c r="F11" i="1"/>
  <c r="N17" i="2"/>
  <c r="N11" i="2"/>
  <c r="F14" i="1"/>
  <c r="I20" i="1"/>
  <c r="J11" i="12"/>
  <c r="E11" i="12"/>
  <c r="H11" i="12"/>
  <c r="D11" i="12"/>
  <c r="K11" i="12"/>
  <c r="G11" i="12"/>
  <c r="K14" i="10"/>
  <c r="G14" i="10"/>
  <c r="I14" i="10"/>
  <c r="D14" i="10"/>
  <c r="M14" i="10"/>
  <c r="H14" i="10"/>
  <c r="E14" i="10"/>
  <c r="J14" i="10"/>
  <c r="K8" i="11"/>
  <c r="G8" i="11"/>
  <c r="J8" i="11"/>
  <c r="E8" i="11"/>
  <c r="H8" i="11"/>
  <c r="D8" i="11"/>
  <c r="H14" i="6"/>
  <c r="D14" i="6"/>
  <c r="K14" i="6"/>
  <c r="G14" i="6"/>
  <c r="J14" i="6"/>
  <c r="I14" i="6"/>
  <c r="E14" i="6"/>
  <c r="E23" i="8"/>
  <c r="H23" i="8"/>
  <c r="D23" i="8"/>
  <c r="K23" i="8"/>
  <c r="G23" i="8"/>
  <c r="J23" i="8"/>
  <c r="F23" i="8"/>
  <c r="N23" i="8"/>
  <c r="J20" i="7"/>
  <c r="E20" i="7"/>
  <c r="H20" i="7"/>
  <c r="D20" i="7"/>
  <c r="K20" i="7"/>
  <c r="F14" i="6"/>
  <c r="J20" i="6"/>
  <c r="E20" i="6"/>
  <c r="H20" i="6"/>
  <c r="D20" i="6"/>
  <c r="G20" i="6"/>
  <c r="K20" i="6"/>
  <c r="J20" i="5"/>
  <c r="H20" i="5"/>
  <c r="D20" i="5"/>
  <c r="E20" i="5"/>
  <c r="K20" i="5"/>
  <c r="G20" i="5"/>
  <c r="H26" i="3"/>
  <c r="D26" i="3"/>
  <c r="K26" i="3"/>
  <c r="G26" i="3"/>
  <c r="J26" i="3"/>
  <c r="E26" i="3"/>
  <c r="I26" i="3"/>
  <c r="L14" i="6"/>
  <c r="I23" i="4"/>
  <c r="E23" i="4"/>
  <c r="H23" i="4"/>
  <c r="D23" i="4"/>
  <c r="K23" i="4"/>
  <c r="G23" i="4"/>
  <c r="J23" i="4"/>
  <c r="J23" i="11"/>
  <c r="E23" i="11"/>
  <c r="H23" i="11"/>
  <c r="D23" i="11"/>
  <c r="G23" i="11"/>
  <c r="K23" i="11"/>
  <c r="I23" i="12"/>
  <c r="I11" i="12"/>
  <c r="K17" i="11"/>
  <c r="G17" i="11"/>
  <c r="J17" i="11"/>
  <c r="E17" i="11"/>
  <c r="D17" i="11"/>
  <c r="I17" i="11"/>
  <c r="H17" i="11"/>
  <c r="M8" i="11"/>
  <c r="M23" i="11"/>
  <c r="M20" i="10"/>
  <c r="E8" i="10"/>
  <c r="K8" i="10"/>
  <c r="J8" i="10"/>
  <c r="D8" i="10"/>
  <c r="H8" i="10"/>
  <c r="L8" i="10"/>
  <c r="G8" i="10"/>
  <c r="I20" i="10"/>
  <c r="J20" i="9"/>
  <c r="H20" i="9"/>
  <c r="D20" i="9"/>
  <c r="E20" i="9"/>
  <c r="K20" i="9"/>
  <c r="G20" i="9"/>
  <c r="J23" i="10"/>
  <c r="E23" i="10"/>
  <c r="H23" i="10"/>
  <c r="D23" i="10"/>
  <c r="K23" i="10"/>
  <c r="G23" i="10"/>
  <c r="H11" i="10"/>
  <c r="D11" i="10"/>
  <c r="G11" i="10"/>
  <c r="K11" i="10"/>
  <c r="F11" i="10"/>
  <c r="J11" i="10"/>
  <c r="E11" i="10"/>
  <c r="N11" i="10"/>
  <c r="I11" i="10"/>
  <c r="M23" i="9"/>
  <c r="N8" i="11"/>
  <c r="M11" i="9"/>
  <c r="J20" i="8"/>
  <c r="E20" i="8"/>
  <c r="H20" i="8"/>
  <c r="D20" i="8"/>
  <c r="K20" i="8"/>
  <c r="G20" i="8"/>
  <c r="K17" i="8"/>
  <c r="G17" i="8"/>
  <c r="J17" i="8"/>
  <c r="E17" i="8"/>
  <c r="L17" i="8"/>
  <c r="H17" i="8"/>
  <c r="D17" i="8"/>
  <c r="J8" i="8"/>
  <c r="E8" i="8"/>
  <c r="H8" i="8"/>
  <c r="D8" i="8"/>
  <c r="K8" i="8"/>
  <c r="G8" i="8"/>
  <c r="K5" i="8"/>
  <c r="G5" i="8"/>
  <c r="J5" i="8"/>
  <c r="E5" i="8"/>
  <c r="L5" i="8"/>
  <c r="H5" i="8"/>
  <c r="D5" i="8"/>
  <c r="F11" i="7"/>
  <c r="I20" i="9"/>
  <c r="J8" i="9"/>
  <c r="E8" i="9"/>
  <c r="H8" i="9"/>
  <c r="D8" i="9"/>
  <c r="G8" i="9"/>
  <c r="K8" i="9"/>
  <c r="K5" i="9"/>
  <c r="G5" i="9"/>
  <c r="J5" i="9"/>
  <c r="I5" i="9"/>
  <c r="E5" i="9"/>
  <c r="D5" i="9"/>
  <c r="H5" i="9"/>
  <c r="I23" i="8"/>
  <c r="D26" i="5"/>
  <c r="K26" i="5"/>
  <c r="G26" i="5"/>
  <c r="J26" i="5"/>
  <c r="I26" i="5"/>
  <c r="E26" i="5"/>
  <c r="N8" i="9"/>
  <c r="M20" i="8"/>
  <c r="E11" i="8"/>
  <c r="H11" i="8"/>
  <c r="D11" i="8"/>
  <c r="K11" i="8"/>
  <c r="G11" i="8"/>
  <c r="J11" i="8"/>
  <c r="F11" i="8"/>
  <c r="N11" i="8"/>
  <c r="F26" i="7"/>
  <c r="L20" i="7"/>
  <c r="J8" i="7"/>
  <c r="H8" i="7"/>
  <c r="D8" i="7"/>
  <c r="G8" i="7"/>
  <c r="M8" i="7"/>
  <c r="E8" i="7"/>
  <c r="K8" i="7"/>
  <c r="I8" i="7"/>
  <c r="I17" i="8"/>
  <c r="I20" i="7"/>
  <c r="L20" i="6"/>
  <c r="L8" i="6"/>
  <c r="N14" i="5"/>
  <c r="M8" i="9"/>
  <c r="F26" i="8"/>
  <c r="I20" i="6"/>
  <c r="I8" i="6"/>
  <c r="L26" i="5"/>
  <c r="H26" i="4"/>
  <c r="D26" i="4"/>
  <c r="K26" i="4"/>
  <c r="G26" i="4"/>
  <c r="J26" i="4"/>
  <c r="I26" i="4"/>
  <c r="E26" i="4"/>
  <c r="H14" i="3"/>
  <c r="D14" i="3"/>
  <c r="K14" i="3"/>
  <c r="G14" i="3"/>
  <c r="J14" i="3"/>
  <c r="E14" i="3"/>
  <c r="I14" i="3"/>
  <c r="I5" i="8"/>
  <c r="O28" i="6"/>
  <c r="O18" i="6" s="1"/>
  <c r="F20" i="6"/>
  <c r="N8" i="6"/>
  <c r="N20" i="5"/>
  <c r="L5" i="6"/>
  <c r="O28" i="2"/>
  <c r="F29" i="2" s="1"/>
  <c r="N26" i="3"/>
  <c r="N8" i="3"/>
  <c r="J8" i="4"/>
  <c r="E8" i="4"/>
  <c r="H8" i="4"/>
  <c r="D8" i="4"/>
  <c r="K8" i="4"/>
  <c r="G8" i="4"/>
  <c r="N26" i="4"/>
  <c r="E26" i="1"/>
  <c r="J26" i="1"/>
  <c r="H26" i="1"/>
  <c r="D26" i="1"/>
  <c r="K26" i="1"/>
  <c r="G26" i="1"/>
  <c r="L14" i="3"/>
  <c r="J23" i="1"/>
  <c r="G23" i="1"/>
  <c r="I23" i="1"/>
  <c r="E23" i="1"/>
  <c r="K23" i="1"/>
  <c r="L23" i="1"/>
  <c r="H23" i="1"/>
  <c r="D23" i="1"/>
  <c r="J8" i="1"/>
  <c r="G8" i="1"/>
  <c r="E8" i="1"/>
  <c r="K8" i="1"/>
  <c r="H8" i="1"/>
  <c r="D8" i="1"/>
  <c r="F17" i="2"/>
  <c r="N23" i="1"/>
  <c r="L14" i="1"/>
  <c r="L26" i="1"/>
  <c r="L14" i="2"/>
  <c r="M20" i="1"/>
  <c r="I11" i="1"/>
  <c r="L26" i="10"/>
  <c r="F23" i="12"/>
  <c r="D18" i="9"/>
  <c r="K17" i="6"/>
  <c r="G17" i="6"/>
  <c r="J17" i="6"/>
  <c r="I17" i="6"/>
  <c r="E17" i="6"/>
  <c r="D17" i="6"/>
  <c r="H17" i="6"/>
  <c r="E23" i="6"/>
  <c r="H23" i="6"/>
  <c r="D23" i="6"/>
  <c r="K23" i="6"/>
  <c r="G23" i="6"/>
  <c r="J23" i="6"/>
  <c r="M23" i="4"/>
  <c r="M23" i="5"/>
  <c r="L11" i="12"/>
  <c r="N23" i="11"/>
  <c r="J5" i="10"/>
  <c r="D5" i="10"/>
  <c r="H5" i="10"/>
  <c r="L5" i="10"/>
  <c r="G5" i="10"/>
  <c r="E5" i="10"/>
  <c r="K5" i="10"/>
  <c r="E26" i="12"/>
  <c r="H26" i="12"/>
  <c r="K26" i="12"/>
  <c r="G26" i="12"/>
  <c r="J26" i="12"/>
  <c r="F26" i="12"/>
  <c r="M11" i="12"/>
  <c r="M26" i="12"/>
  <c r="K8" i="12"/>
  <c r="G8" i="12"/>
  <c r="J8" i="12"/>
  <c r="E8" i="12"/>
  <c r="H8" i="12"/>
  <c r="D8" i="12"/>
  <c r="L8" i="12"/>
  <c r="O28" i="11"/>
  <c r="L26" i="12"/>
  <c r="N20" i="12"/>
  <c r="L14" i="12"/>
  <c r="N8" i="12"/>
  <c r="F23" i="11"/>
  <c r="I8" i="11"/>
  <c r="N5" i="10"/>
  <c r="N14" i="12"/>
  <c r="N20" i="10"/>
  <c r="N14" i="10"/>
  <c r="L20" i="11"/>
  <c r="I14" i="11"/>
  <c r="E14" i="11"/>
  <c r="H14" i="11"/>
  <c r="D14" i="11"/>
  <c r="K14" i="11"/>
  <c r="G14" i="11"/>
  <c r="J14" i="11"/>
  <c r="J17" i="10"/>
  <c r="D17" i="10"/>
  <c r="H17" i="10"/>
  <c r="L17" i="10"/>
  <c r="G17" i="10"/>
  <c r="K17" i="10"/>
  <c r="E17" i="10"/>
  <c r="M20" i="12"/>
  <c r="N17" i="10"/>
  <c r="I8" i="10"/>
  <c r="N23" i="12"/>
  <c r="M17" i="10"/>
  <c r="F8" i="10"/>
  <c r="N5" i="9"/>
  <c r="H14" i="8"/>
  <c r="D14" i="8"/>
  <c r="K14" i="8"/>
  <c r="G14" i="8"/>
  <c r="J14" i="8"/>
  <c r="I14" i="8"/>
  <c r="E14" i="8"/>
  <c r="H14" i="7"/>
  <c r="D14" i="7"/>
  <c r="K14" i="7"/>
  <c r="G14" i="7"/>
  <c r="O15" i="7"/>
  <c r="J14" i="7"/>
  <c r="I14" i="7"/>
  <c r="E14" i="7"/>
  <c r="N20" i="9"/>
  <c r="F8" i="11"/>
  <c r="L8" i="9"/>
  <c r="M26" i="8"/>
  <c r="M14" i="8"/>
  <c r="N20" i="7"/>
  <c r="I11" i="7"/>
  <c r="H26" i="9"/>
  <c r="D26" i="9"/>
  <c r="K26" i="9"/>
  <c r="G26" i="9"/>
  <c r="J26" i="9"/>
  <c r="E26" i="9"/>
  <c r="M14" i="9"/>
  <c r="N20" i="8"/>
  <c r="I11" i="8"/>
  <c r="M20" i="7"/>
  <c r="F17" i="6"/>
  <c r="K17" i="9"/>
  <c r="G17" i="9"/>
  <c r="E17" i="9"/>
  <c r="H17" i="9"/>
  <c r="D17" i="9"/>
  <c r="J17" i="9"/>
  <c r="F8" i="9"/>
  <c r="N23" i="7"/>
  <c r="F14" i="7"/>
  <c r="L23" i="7"/>
  <c r="N26" i="6"/>
  <c r="N14" i="6"/>
  <c r="L23" i="5"/>
  <c r="F14" i="5"/>
  <c r="L5" i="9"/>
  <c r="L11" i="7"/>
  <c r="L23" i="6"/>
  <c r="N17" i="6"/>
  <c r="N5" i="6"/>
  <c r="I23" i="5"/>
  <c r="J8" i="5"/>
  <c r="H8" i="5"/>
  <c r="D8" i="5"/>
  <c r="E8" i="5"/>
  <c r="K8" i="5"/>
  <c r="G8" i="5"/>
  <c r="L14" i="10"/>
  <c r="F11" i="9"/>
  <c r="M14" i="7"/>
  <c r="L26" i="6"/>
  <c r="M17" i="6"/>
  <c r="F8" i="6"/>
  <c r="F20" i="5"/>
  <c r="N8" i="5"/>
  <c r="M26" i="7"/>
  <c r="L11" i="5"/>
  <c r="L26" i="4"/>
  <c r="I23" i="3"/>
  <c r="E23" i="3"/>
  <c r="H23" i="3"/>
  <c r="D23" i="3"/>
  <c r="K23" i="3"/>
  <c r="G23" i="3"/>
  <c r="F23" i="3"/>
  <c r="N23" i="3"/>
  <c r="J23" i="3"/>
  <c r="I5" i="3"/>
  <c r="E5" i="3"/>
  <c r="H5" i="3"/>
  <c r="D5" i="3"/>
  <c r="K5" i="3"/>
  <c r="G5" i="3"/>
  <c r="F5" i="3"/>
  <c r="N5" i="3"/>
  <c r="J5" i="3"/>
  <c r="F23" i="6"/>
  <c r="E11" i="6"/>
  <c r="H11" i="6"/>
  <c r="D11" i="6"/>
  <c r="K11" i="6"/>
  <c r="G11" i="6"/>
  <c r="J11" i="6"/>
  <c r="I20" i="5"/>
  <c r="I8" i="5"/>
  <c r="I11" i="4"/>
  <c r="E11" i="4"/>
  <c r="H11" i="4"/>
  <c r="D11" i="4"/>
  <c r="K11" i="4"/>
  <c r="G11" i="4"/>
  <c r="J11" i="4"/>
  <c r="F26" i="3"/>
  <c r="N14" i="3"/>
  <c r="F8" i="3"/>
  <c r="H5" i="2"/>
  <c r="D5" i="2"/>
  <c r="K5" i="2"/>
  <c r="G5" i="2"/>
  <c r="E5" i="2"/>
  <c r="J5" i="2"/>
  <c r="I5" i="2"/>
  <c r="M17" i="2"/>
  <c r="N8" i="7"/>
  <c r="K5" i="5"/>
  <c r="G5" i="5"/>
  <c r="E5" i="5"/>
  <c r="H5" i="5"/>
  <c r="D5" i="5"/>
  <c r="J5" i="5"/>
  <c r="F26" i="4"/>
  <c r="L8" i="4"/>
  <c r="J20" i="3"/>
  <c r="E20" i="3"/>
  <c r="H20" i="3"/>
  <c r="D20" i="3"/>
  <c r="K20" i="3"/>
  <c r="G20" i="3"/>
  <c r="K17" i="3"/>
  <c r="G17" i="3"/>
  <c r="J17" i="3"/>
  <c r="E17" i="3"/>
  <c r="H17" i="3"/>
  <c r="D17" i="3"/>
  <c r="L17" i="3"/>
  <c r="M8" i="3"/>
  <c r="E26" i="2"/>
  <c r="H26" i="2"/>
  <c r="D26" i="2"/>
  <c r="K26" i="2"/>
  <c r="G26" i="2"/>
  <c r="J26" i="2"/>
  <c r="M14" i="5"/>
  <c r="M14" i="4"/>
  <c r="I8" i="4"/>
  <c r="J11" i="2"/>
  <c r="G11" i="2"/>
  <c r="E11" i="2"/>
  <c r="K11" i="2"/>
  <c r="H11" i="2"/>
  <c r="D11" i="2"/>
  <c r="J20" i="1"/>
  <c r="G20" i="1"/>
  <c r="E20" i="1"/>
  <c r="K20" i="1"/>
  <c r="H20" i="1"/>
  <c r="D20" i="1"/>
  <c r="N23" i="4"/>
  <c r="I14" i="2"/>
  <c r="F5" i="2"/>
  <c r="N20" i="1"/>
  <c r="M11" i="1"/>
  <c r="M23" i="1"/>
  <c r="M11" i="2"/>
  <c r="M26" i="2"/>
  <c r="L17" i="2"/>
  <c r="L8" i="1"/>
  <c r="I8" i="1"/>
  <c r="O9" i="11" l="1"/>
  <c r="K9" i="11"/>
  <c r="I29" i="9"/>
  <c r="O27" i="9"/>
  <c r="I9" i="9"/>
  <c r="J6" i="9"/>
  <c r="J27" i="9"/>
  <c r="H15" i="9"/>
  <c r="K24" i="9"/>
  <c r="E15" i="9"/>
  <c r="I21" i="9"/>
  <c r="E6" i="9"/>
  <c r="H12" i="9"/>
  <c r="G6" i="9"/>
  <c r="H21" i="9"/>
  <c r="M18" i="9"/>
  <c r="H29" i="9"/>
  <c r="J29" i="9"/>
  <c r="L9" i="9"/>
  <c r="L15" i="9"/>
  <c r="N9" i="9"/>
  <c r="D6" i="9"/>
  <c r="I24" i="9"/>
  <c r="M9" i="9"/>
  <c r="M6" i="9"/>
  <c r="G18" i="9"/>
  <c r="N21" i="9"/>
  <c r="M12" i="9"/>
  <c r="G9" i="9"/>
  <c r="D24" i="9"/>
  <c r="M24" i="10"/>
  <c r="K29" i="10"/>
  <c r="K12" i="10"/>
  <c r="E24" i="10"/>
  <c r="O21" i="10"/>
  <c r="M12" i="10"/>
  <c r="E15" i="10"/>
  <c r="G29" i="10"/>
  <c r="I27" i="10"/>
  <c r="M29" i="10"/>
  <c r="O9" i="10"/>
  <c r="L15" i="10"/>
  <c r="E18" i="10"/>
  <c r="L12" i="10"/>
  <c r="L27" i="10"/>
  <c r="K15" i="10"/>
  <c r="K6" i="10"/>
  <c r="O6" i="10"/>
  <c r="O15" i="10"/>
  <c r="F29" i="10"/>
  <c r="N9" i="10"/>
  <c r="M27" i="10"/>
  <c r="N27" i="10"/>
  <c r="H12" i="10"/>
  <c r="J6" i="10"/>
  <c r="L6" i="10"/>
  <c r="F18" i="10"/>
  <c r="M15" i="10"/>
  <c r="D6" i="10"/>
  <c r="D18" i="10"/>
  <c r="D15" i="10"/>
  <c r="D27" i="10"/>
  <c r="G24" i="10"/>
  <c r="N29" i="10"/>
  <c r="N24" i="10"/>
  <c r="I21" i="10"/>
  <c r="F15" i="10"/>
  <c r="I29" i="10"/>
  <c r="E6" i="10"/>
  <c r="G9" i="10"/>
  <c r="H9" i="10"/>
  <c r="D9" i="10"/>
  <c r="N18" i="10"/>
  <c r="N6" i="10"/>
  <c r="M21" i="10"/>
  <c r="H15" i="10"/>
  <c r="G21" i="10"/>
  <c r="L29" i="10"/>
  <c r="O18" i="10"/>
  <c r="F27" i="10"/>
  <c r="M6" i="10"/>
  <c r="F21" i="10"/>
  <c r="F24" i="10"/>
  <c r="N12" i="10"/>
  <c r="D24" i="10"/>
  <c r="J12" i="10"/>
  <c r="I9" i="10"/>
  <c r="D21" i="10"/>
  <c r="G12" i="10"/>
  <c r="G6" i="10"/>
  <c r="G18" i="10"/>
  <c r="J24" i="10"/>
  <c r="K27" i="9"/>
  <c r="E27" i="9"/>
  <c r="O9" i="7"/>
  <c r="O12" i="10"/>
  <c r="O24" i="10"/>
  <c r="J29" i="10"/>
  <c r="I6" i="10"/>
  <c r="E29" i="10"/>
  <c r="M18" i="10"/>
  <c r="N15" i="10"/>
  <c r="J18" i="10"/>
  <c r="O29" i="10"/>
  <c r="L9" i="10"/>
  <c r="M9" i="10"/>
  <c r="H6" i="10"/>
  <c r="G15" i="10"/>
  <c r="L21" i="10"/>
  <c r="K9" i="10"/>
  <c r="E21" i="10"/>
  <c r="J9" i="10"/>
  <c r="J21" i="10"/>
  <c r="K21" i="10"/>
  <c r="K24" i="10"/>
  <c r="O27" i="10"/>
  <c r="F9" i="10"/>
  <c r="N21" i="10"/>
  <c r="I24" i="10"/>
  <c r="I18" i="10"/>
  <c r="L18" i="10"/>
  <c r="H29" i="10"/>
  <c r="D29" i="10"/>
  <c r="I12" i="10"/>
  <c r="H21" i="10"/>
  <c r="K27" i="10"/>
  <c r="J15" i="10"/>
  <c r="F6" i="10"/>
  <c r="D12" i="10"/>
  <c r="H24" i="10"/>
  <c r="F12" i="10"/>
  <c r="H18" i="10"/>
  <c r="L24" i="10"/>
  <c r="E9" i="10"/>
  <c r="I15" i="10"/>
  <c r="G27" i="10"/>
  <c r="E12" i="10"/>
  <c r="K18" i="10"/>
  <c r="H27" i="10"/>
  <c r="E27" i="10"/>
  <c r="D29" i="7"/>
  <c r="O21" i="7"/>
  <c r="M24" i="7"/>
  <c r="E15" i="7"/>
  <c r="L6" i="4"/>
  <c r="J12" i="5"/>
  <c r="O12" i="6"/>
  <c r="O24" i="7"/>
  <c r="O6" i="7"/>
  <c r="O27" i="7"/>
  <c r="I6" i="7"/>
  <c r="O12" i="7"/>
  <c r="F9" i="7"/>
  <c r="L18" i="7"/>
  <c r="I24" i="7"/>
  <c r="K27" i="7"/>
  <c r="J29" i="7"/>
  <c r="L12" i="7"/>
  <c r="N18" i="7"/>
  <c r="N12" i="7"/>
  <c r="L15" i="7"/>
  <c r="N15" i="7"/>
  <c r="N24" i="7"/>
  <c r="F15" i="7"/>
  <c r="O29" i="7"/>
  <c r="G9" i="7"/>
  <c r="J27" i="7"/>
  <c r="J12" i="7"/>
  <c r="K15" i="7"/>
  <c r="L9" i="7"/>
  <c r="E27" i="7"/>
  <c r="N21" i="7"/>
  <c r="M12" i="7"/>
  <c r="F29" i="7"/>
  <c r="I9" i="7"/>
  <c r="L21" i="7"/>
  <c r="D6" i="7"/>
  <c r="I12" i="7"/>
  <c r="E9" i="7"/>
  <c r="D21" i="7"/>
  <c r="H15" i="7"/>
  <c r="D9" i="7"/>
  <c r="J24" i="7"/>
  <c r="M21" i="7"/>
  <c r="M15" i="7"/>
  <c r="G21" i="7"/>
  <c r="J21" i="7"/>
  <c r="H24" i="7"/>
  <c r="M9" i="7"/>
  <c r="L24" i="7"/>
  <c r="I27" i="7"/>
  <c r="I21" i="7"/>
  <c r="K9" i="7"/>
  <c r="G15" i="7"/>
  <c r="G29" i="7"/>
  <c r="E24" i="7"/>
  <c r="J15" i="7"/>
  <c r="H18" i="7"/>
  <c r="F21" i="7"/>
  <c r="D24" i="7"/>
  <c r="F6" i="7"/>
  <c r="F18" i="7"/>
  <c r="M18" i="7"/>
  <c r="E29" i="7"/>
  <c r="H27" i="7"/>
  <c r="H12" i="7"/>
  <c r="H21" i="7"/>
  <c r="G24" i="7"/>
  <c r="F24" i="7"/>
  <c r="D27" i="7"/>
  <c r="N29" i="7"/>
  <c r="F12" i="7"/>
  <c r="L27" i="7"/>
  <c r="E12" i="7"/>
  <c r="J6" i="7"/>
  <c r="N27" i="7"/>
  <c r="D18" i="7"/>
  <c r="D15" i="7"/>
  <c r="K12" i="7"/>
  <c r="G12" i="7"/>
  <c r="M29" i="7"/>
  <c r="H29" i="7"/>
  <c r="G6" i="7"/>
  <c r="J9" i="7"/>
  <c r="N9" i="7"/>
  <c r="K29" i="7"/>
  <c r="I29" i="7"/>
  <c r="K6" i="7"/>
  <c r="E18" i="7"/>
  <c r="F27" i="7"/>
  <c r="K21" i="7"/>
  <c r="K24" i="7"/>
  <c r="O18" i="7"/>
  <c r="H6" i="7"/>
  <c r="G18" i="7"/>
  <c r="M27" i="7"/>
  <c r="K18" i="7"/>
  <c r="E21" i="7"/>
  <c r="N6" i="7"/>
  <c r="M6" i="7"/>
  <c r="E6" i="7"/>
  <c r="H9" i="7"/>
  <c r="L29" i="7"/>
  <c r="G27" i="7"/>
  <c r="I15" i="7"/>
  <c r="I18" i="7"/>
  <c r="D12" i="7"/>
  <c r="J18" i="7"/>
  <c r="O27" i="8"/>
  <c r="L12" i="9"/>
  <c r="I15" i="9"/>
  <c r="I27" i="9"/>
  <c r="O18" i="9"/>
  <c r="K15" i="9"/>
  <c r="K12" i="9"/>
  <c r="F15" i="9"/>
  <c r="E9" i="9"/>
  <c r="F21" i="9"/>
  <c r="O29" i="9"/>
  <c r="E12" i="9"/>
  <c r="K18" i="9"/>
  <c r="H6" i="9"/>
  <c r="J15" i="9"/>
  <c r="E21" i="9"/>
  <c r="D27" i="9"/>
  <c r="E29" i="9"/>
  <c r="M27" i="9"/>
  <c r="M29" i="9"/>
  <c r="N24" i="9"/>
  <c r="N18" i="9"/>
  <c r="G12" i="9"/>
  <c r="H9" i="9"/>
  <c r="F27" i="9"/>
  <c r="G15" i="9"/>
  <c r="E24" i="9"/>
  <c r="J9" i="9"/>
  <c r="D15" i="9"/>
  <c r="G24" i="9"/>
  <c r="J12" i="9"/>
  <c r="J21" i="9"/>
  <c r="H24" i="9"/>
  <c r="J24" i="9"/>
  <c r="O9" i="9"/>
  <c r="F6" i="9"/>
  <c r="O9" i="12"/>
  <c r="L29" i="12"/>
  <c r="O12" i="12"/>
  <c r="O27" i="12"/>
  <c r="M29" i="12"/>
  <c r="O15" i="11"/>
  <c r="K29" i="9"/>
  <c r="G29" i="9"/>
  <c r="L6" i="9"/>
  <c r="L21" i="9"/>
  <c r="D9" i="9"/>
  <c r="I6" i="9"/>
  <c r="D21" i="9"/>
  <c r="D12" i="9"/>
  <c r="I18" i="9"/>
  <c r="M24" i="9"/>
  <c r="F9" i="9"/>
  <c r="I12" i="9"/>
  <c r="N15" i="9"/>
  <c r="N27" i="9"/>
  <c r="K9" i="9"/>
  <c r="E18" i="9"/>
  <c r="J18" i="9"/>
  <c r="G27" i="9"/>
  <c r="H18" i="9"/>
  <c r="F18" i="9"/>
  <c r="L29" i="9"/>
  <c r="H27" i="9"/>
  <c r="G21" i="9"/>
  <c r="M21" i="9"/>
  <c r="L24" i="9"/>
  <c r="F29" i="9"/>
  <c r="F12" i="9"/>
  <c r="O12" i="9"/>
  <c r="L27" i="9"/>
  <c r="K21" i="9"/>
  <c r="O6" i="9"/>
  <c r="O21" i="9"/>
  <c r="N29" i="9"/>
  <c r="F24" i="9"/>
  <c r="N6" i="9"/>
  <c r="L9" i="8"/>
  <c r="N27" i="8"/>
  <c r="O15" i="8"/>
  <c r="K27" i="8"/>
  <c r="J21" i="8"/>
  <c r="L18" i="8"/>
  <c r="F27" i="8"/>
  <c r="H21" i="8"/>
  <c r="F9" i="8"/>
  <c r="M24" i="8"/>
  <c r="E29" i="8"/>
  <c r="J29" i="8"/>
  <c r="O9" i="8"/>
  <c r="M18" i="8"/>
  <c r="H12" i="8"/>
  <c r="I12" i="8"/>
  <c r="D6" i="8"/>
  <c r="L6" i="8"/>
  <c r="K12" i="8"/>
  <c r="E21" i="8"/>
  <c r="L15" i="8"/>
  <c r="J12" i="8"/>
  <c r="N24" i="8"/>
  <c r="N12" i="8"/>
  <c r="F15" i="8"/>
  <c r="M6" i="8"/>
  <c r="G24" i="8"/>
  <c r="N15" i="8"/>
  <c r="E6" i="8"/>
  <c r="J6" i="8"/>
  <c r="G15" i="8"/>
  <c r="D24" i="8"/>
  <c r="O29" i="8"/>
  <c r="J9" i="8"/>
  <c r="M12" i="8"/>
  <c r="G18" i="8"/>
  <c r="N21" i="8"/>
  <c r="D27" i="8"/>
  <c r="H6" i="8"/>
  <c r="D18" i="8"/>
  <c r="O18" i="8"/>
  <c r="O24" i="8"/>
  <c r="F24" i="8"/>
  <c r="I6" i="8"/>
  <c r="G12" i="8"/>
  <c r="J27" i="8"/>
  <c r="D21" i="8"/>
  <c r="H9" i="8"/>
  <c r="E9" i="8"/>
  <c r="K15" i="8"/>
  <c r="H24" i="8"/>
  <c r="G6" i="8"/>
  <c r="N9" i="8"/>
  <c r="D15" i="8"/>
  <c r="K18" i="8"/>
  <c r="E24" i="8"/>
  <c r="H27" i="8"/>
  <c r="G9" i="8"/>
  <c r="G21" i="8"/>
  <c r="F12" i="8"/>
  <c r="O12" i="8"/>
  <c r="O6" i="8"/>
  <c r="O21" i="8"/>
  <c r="I18" i="8"/>
  <c r="L21" i="8"/>
  <c r="J15" i="8"/>
  <c r="D9" i="8"/>
  <c r="K24" i="8"/>
  <c r="E18" i="8"/>
  <c r="D12" i="8"/>
  <c r="J18" i="8"/>
  <c r="G27" i="8"/>
  <c r="K6" i="8"/>
  <c r="E12" i="8"/>
  <c r="H15" i="8"/>
  <c r="F21" i="8"/>
  <c r="I24" i="8"/>
  <c r="L27" i="8"/>
  <c r="K9" i="8"/>
  <c r="J24" i="8"/>
  <c r="F24" i="5"/>
  <c r="G6" i="5"/>
  <c r="J9" i="5"/>
  <c r="F29" i="5"/>
  <c r="J15" i="5"/>
  <c r="D24" i="5"/>
  <c r="G12" i="5"/>
  <c r="I24" i="5"/>
  <c r="D9" i="5"/>
  <c r="D15" i="5"/>
  <c r="J6" i="5"/>
  <c r="M24" i="5"/>
  <c r="O27" i="5"/>
  <c r="M12" i="5"/>
  <c r="M6" i="5"/>
  <c r="E21" i="5"/>
  <c r="K9" i="5"/>
  <c r="M9" i="5"/>
  <c r="K12" i="5"/>
  <c r="I6" i="5"/>
  <c r="G24" i="5"/>
  <c r="H21" i="5"/>
  <c r="N15" i="5"/>
  <c r="H12" i="5"/>
  <c r="K27" i="5"/>
  <c r="L27" i="5"/>
  <c r="G21" i="5"/>
  <c r="O6" i="5"/>
  <c r="N18" i="5"/>
  <c r="H15" i="5"/>
  <c r="F9" i="5"/>
  <c r="J27" i="5"/>
  <c r="K24" i="5"/>
  <c r="E18" i="5"/>
  <c r="G15" i="5"/>
  <c r="O29" i="5"/>
  <c r="D6" i="5"/>
  <c r="J24" i="5"/>
  <c r="O24" i="5"/>
  <c r="I27" i="5"/>
  <c r="L12" i="5"/>
  <c r="O9" i="5"/>
  <c r="O18" i="5"/>
  <c r="L29" i="5"/>
  <c r="L9" i="5"/>
  <c r="L21" i="5"/>
  <c r="G18" i="5"/>
  <c r="N9" i="5"/>
  <c r="I18" i="5"/>
  <c r="K6" i="5"/>
  <c r="L15" i="5"/>
  <c r="N27" i="5"/>
  <c r="I12" i="5"/>
  <c r="M18" i="5"/>
  <c r="E9" i="5"/>
  <c r="K15" i="5"/>
  <c r="H24" i="5"/>
  <c r="N21" i="5"/>
  <c r="D27" i="5"/>
  <c r="H6" i="5"/>
  <c r="E15" i="5"/>
  <c r="N29" i="5"/>
  <c r="M21" i="5"/>
  <c r="F6" i="5"/>
  <c r="O21" i="5"/>
  <c r="F27" i="5"/>
  <c r="J29" i="5"/>
  <c r="D21" i="5"/>
  <c r="E12" i="5"/>
  <c r="F21" i="5"/>
  <c r="H9" i="5"/>
  <c r="K18" i="5"/>
  <c r="E6" i="5"/>
  <c r="F15" i="5"/>
  <c r="J21" i="5"/>
  <c r="D12" i="5"/>
  <c r="J18" i="5"/>
  <c r="G27" i="5"/>
  <c r="E24" i="5"/>
  <c r="H27" i="5"/>
  <c r="G9" i="5"/>
  <c r="D18" i="5"/>
  <c r="N9" i="4"/>
  <c r="I9" i="4"/>
  <c r="M29" i="4"/>
  <c r="O12" i="4"/>
  <c r="N24" i="4"/>
  <c r="F6" i="4"/>
  <c r="O9" i="4"/>
  <c r="N12" i="4"/>
  <c r="N6" i="4"/>
  <c r="F24" i="4"/>
  <c r="D29" i="4"/>
  <c r="N18" i="4"/>
  <c r="O24" i="4"/>
  <c r="F29" i="4"/>
  <c r="O18" i="4"/>
  <c r="F18" i="4"/>
  <c r="L18" i="4"/>
  <c r="I27" i="4"/>
  <c r="N29" i="4"/>
  <c r="K29" i="4"/>
  <c r="I21" i="4"/>
  <c r="G29" i="4"/>
  <c r="I29" i="4"/>
  <c r="O6" i="4"/>
  <c r="M12" i="4"/>
  <c r="O27" i="4"/>
  <c r="L29" i="4"/>
  <c r="M21" i="4"/>
  <c r="O21" i="4"/>
  <c r="I15" i="4"/>
  <c r="M9" i="4"/>
  <c r="L27" i="3"/>
  <c r="F12" i="3"/>
  <c r="N21" i="3"/>
  <c r="M15" i="3"/>
  <c r="I27" i="3"/>
  <c r="O12" i="3"/>
  <c r="K29" i="3"/>
  <c r="N18" i="3"/>
  <c r="D29" i="3"/>
  <c r="O6" i="3"/>
  <c r="L18" i="3"/>
  <c r="O24" i="3"/>
  <c r="L29" i="3"/>
  <c r="F24" i="3"/>
  <c r="F29" i="3"/>
  <c r="O12" i="1"/>
  <c r="O27" i="1"/>
  <c r="O21" i="1"/>
  <c r="O9" i="1"/>
  <c r="L29" i="1"/>
  <c r="O24" i="1"/>
  <c r="O15" i="1"/>
  <c r="K29" i="8"/>
  <c r="H29" i="8"/>
  <c r="F6" i="8"/>
  <c r="M21" i="8"/>
  <c r="N18" i="8"/>
  <c r="H18" i="8"/>
  <c r="E27" i="8"/>
  <c r="M27" i="8"/>
  <c r="L24" i="8"/>
  <c r="D29" i="8"/>
  <c r="E15" i="8"/>
  <c r="K21" i="8"/>
  <c r="M29" i="8"/>
  <c r="F18" i="8"/>
  <c r="N29" i="8"/>
  <c r="I27" i="8"/>
  <c r="L12" i="8"/>
  <c r="G29" i="8"/>
  <c r="I9" i="8"/>
  <c r="M15" i="8"/>
  <c r="L29" i="8"/>
  <c r="I15" i="8"/>
  <c r="N6" i="8"/>
  <c r="I21" i="8"/>
  <c r="F29" i="8"/>
  <c r="I29" i="8"/>
  <c r="O15" i="9"/>
  <c r="L18" i="9"/>
  <c r="O24" i="9"/>
  <c r="D29" i="9"/>
  <c r="K6" i="9"/>
  <c r="M15" i="9"/>
  <c r="H18" i="5"/>
  <c r="E27" i="5"/>
  <c r="K21" i="5"/>
  <c r="O12" i="5"/>
  <c r="N24" i="5"/>
  <c r="K29" i="5"/>
  <c r="O15" i="5"/>
  <c r="I9" i="5"/>
  <c r="H29" i="5"/>
  <c r="D29" i="5"/>
  <c r="N6" i="5"/>
  <c r="L18" i="5"/>
  <c r="M27" i="5"/>
  <c r="I29" i="5"/>
  <c r="I21" i="5"/>
  <c r="F18" i="5"/>
  <c r="M29" i="5"/>
  <c r="E29" i="5"/>
  <c r="G29" i="5"/>
  <c r="N12" i="5"/>
  <c r="I15" i="5"/>
  <c r="M15" i="5"/>
  <c r="F12" i="5"/>
  <c r="L6" i="5"/>
  <c r="O15" i="4"/>
  <c r="M27" i="4"/>
  <c r="J29" i="4"/>
  <c r="L21" i="4"/>
  <c r="I6" i="4"/>
  <c r="N27" i="4"/>
  <c r="M15" i="4"/>
  <c r="E18" i="4"/>
  <c r="M18" i="4"/>
  <c r="F15" i="4"/>
  <c r="E12" i="4"/>
  <c r="M6" i="4"/>
  <c r="E21" i="4"/>
  <c r="H9" i="4"/>
  <c r="N21" i="4"/>
  <c r="F12" i="4"/>
  <c r="L9" i="4"/>
  <c r="F27" i="4"/>
  <c r="J27" i="4"/>
  <c r="H12" i="4"/>
  <c r="G18" i="4"/>
  <c r="H29" i="4"/>
  <c r="I18" i="4"/>
  <c r="G12" i="4"/>
  <c r="K12" i="4"/>
  <c r="K27" i="4"/>
  <c r="L27" i="4"/>
  <c r="G24" i="4"/>
  <c r="H21" i="4"/>
  <c r="E9" i="4"/>
  <c r="H24" i="4"/>
  <c r="D15" i="4"/>
  <c r="I24" i="4"/>
  <c r="J15" i="4"/>
  <c r="E6" i="4"/>
  <c r="D21" i="4"/>
  <c r="K15" i="4"/>
  <c r="K6" i="4"/>
  <c r="F21" i="4"/>
  <c r="E15" i="4"/>
  <c r="N15" i="4"/>
  <c r="J6" i="4"/>
  <c r="G15" i="4"/>
  <c r="D24" i="4"/>
  <c r="G6" i="4"/>
  <c r="I12" i="4"/>
  <c r="K18" i="4"/>
  <c r="E24" i="4"/>
  <c r="H6" i="4"/>
  <c r="D9" i="4"/>
  <c r="K24" i="4"/>
  <c r="D12" i="4"/>
  <c r="J18" i="4"/>
  <c r="G27" i="4"/>
  <c r="J9" i="4"/>
  <c r="H15" i="4"/>
  <c r="J21" i="4"/>
  <c r="D27" i="4"/>
  <c r="J24" i="4"/>
  <c r="M24" i="4"/>
  <c r="D6" i="4"/>
  <c r="H18" i="4"/>
  <c r="F9" i="4"/>
  <c r="H27" i="4"/>
  <c r="K9" i="4"/>
  <c r="G9" i="4"/>
  <c r="D18" i="4"/>
  <c r="O29" i="4"/>
  <c r="L15" i="4"/>
  <c r="J12" i="4"/>
  <c r="G21" i="4"/>
  <c r="E27" i="4"/>
  <c r="L12" i="4"/>
  <c r="L24" i="4"/>
  <c r="K21" i="4"/>
  <c r="O18" i="3"/>
  <c r="I15" i="3"/>
  <c r="M12" i="3"/>
  <c r="I29" i="3"/>
  <c r="N24" i="3"/>
  <c r="L6" i="3"/>
  <c r="H29" i="3"/>
  <c r="M27" i="3"/>
  <c r="O21" i="3"/>
  <c r="J29" i="3"/>
  <c r="F21" i="3"/>
  <c r="M29" i="3"/>
  <c r="M21" i="3"/>
  <c r="N12" i="3"/>
  <c r="E29" i="3"/>
  <c r="L24" i="3"/>
  <c r="N6" i="3"/>
  <c r="M6" i="3"/>
  <c r="O15" i="3"/>
  <c r="O27" i="3"/>
  <c r="I9" i="3"/>
  <c r="O9" i="3"/>
  <c r="M24" i="3"/>
  <c r="G29" i="3"/>
  <c r="F6" i="3"/>
  <c r="E21" i="3"/>
  <c r="L15" i="3"/>
  <c r="J9" i="3"/>
  <c r="J21" i="3"/>
  <c r="F15" i="3"/>
  <c r="D9" i="3"/>
  <c r="G9" i="3"/>
  <c r="E15" i="3"/>
  <c r="M9" i="3"/>
  <c r="H21" i="3"/>
  <c r="G24" i="3"/>
  <c r="K27" i="3"/>
  <c r="H27" i="3"/>
  <c r="K12" i="3"/>
  <c r="L12" i="3"/>
  <c r="D15" i="3"/>
  <c r="K21" i="3"/>
  <c r="N9" i="3"/>
  <c r="L21" i="3"/>
  <c r="J15" i="3"/>
  <c r="D12" i="3"/>
  <c r="H24" i="3"/>
  <c r="E12" i="3"/>
  <c r="I24" i="3"/>
  <c r="H18" i="3"/>
  <c r="K24" i="3"/>
  <c r="N27" i="3"/>
  <c r="D6" i="3"/>
  <c r="K15" i="3"/>
  <c r="E6" i="3"/>
  <c r="G18" i="3"/>
  <c r="E9" i="3"/>
  <c r="E27" i="3"/>
  <c r="N29" i="3"/>
  <c r="I21" i="3"/>
  <c r="K6" i="3"/>
  <c r="D21" i="3"/>
  <c r="I18" i="3"/>
  <c r="N15" i="3"/>
  <c r="G12" i="3"/>
  <c r="J27" i="3"/>
  <c r="K9" i="3"/>
  <c r="G15" i="3"/>
  <c r="D24" i="3"/>
  <c r="O29" i="3"/>
  <c r="H9" i="3"/>
  <c r="H15" i="3"/>
  <c r="E24" i="3"/>
  <c r="J6" i="3"/>
  <c r="D18" i="3"/>
  <c r="J24" i="3"/>
  <c r="L9" i="3"/>
  <c r="E18" i="3"/>
  <c r="F9" i="3"/>
  <c r="F27" i="3"/>
  <c r="G6" i="3"/>
  <c r="M18" i="3"/>
  <c r="H6" i="3"/>
  <c r="H12" i="3"/>
  <c r="J18" i="3"/>
  <c r="G27" i="3"/>
  <c r="I6" i="3"/>
  <c r="I12" i="3"/>
  <c r="K18" i="3"/>
  <c r="D27" i="3"/>
  <c r="J12" i="3"/>
  <c r="G21" i="3"/>
  <c r="O12" i="2"/>
  <c r="O27" i="2"/>
  <c r="I29" i="2"/>
  <c r="O6" i="2"/>
  <c r="G15" i="1"/>
  <c r="H9" i="1"/>
  <c r="I24" i="1"/>
  <c r="I6" i="1"/>
  <c r="K21" i="1"/>
  <c r="N6" i="1"/>
  <c r="I12" i="1"/>
  <c r="N18" i="1"/>
  <c r="J18" i="1"/>
  <c r="H21" i="1"/>
  <c r="I29" i="1"/>
  <c r="L9" i="1"/>
  <c r="H15" i="1"/>
  <c r="K24" i="1"/>
  <c r="I21" i="1"/>
  <c r="D29" i="1"/>
  <c r="L21" i="1"/>
  <c r="E18" i="1"/>
  <c r="N21" i="1"/>
  <c r="H6" i="1"/>
  <c r="E29" i="1"/>
  <c r="F18" i="1"/>
  <c r="K27" i="1"/>
  <c r="L24" i="1"/>
  <c r="N24" i="1"/>
  <c r="K9" i="1"/>
  <c r="F27" i="1"/>
  <c r="N29" i="1"/>
  <c r="L18" i="1"/>
  <c r="N12" i="1"/>
  <c r="F15" i="1"/>
  <c r="J6" i="1"/>
  <c r="E24" i="1"/>
  <c r="K6" i="1"/>
  <c r="G18" i="1"/>
  <c r="I27" i="1"/>
  <c r="G6" i="1"/>
  <c r="E15" i="1"/>
  <c r="N27" i="1"/>
  <c r="F12" i="1"/>
  <c r="L12" i="1"/>
  <c r="O6" i="1"/>
  <c r="I18" i="1"/>
  <c r="D12" i="1"/>
  <c r="H27" i="1"/>
  <c r="N9" i="1"/>
  <c r="F21" i="1"/>
  <c r="E6" i="1"/>
  <c r="D15" i="1"/>
  <c r="H18" i="1"/>
  <c r="M21" i="1"/>
  <c r="L6" i="1"/>
  <c r="L27" i="1"/>
  <c r="O18" i="1"/>
  <c r="J29" i="1"/>
  <c r="M9" i="1"/>
  <c r="H29" i="1"/>
  <c r="I9" i="1"/>
  <c r="F29" i="1"/>
  <c r="K12" i="1"/>
  <c r="D21" i="1"/>
  <c r="O29" i="1"/>
  <c r="H12" i="1"/>
  <c r="E21" i="1"/>
  <c r="J15" i="1"/>
  <c r="G27" i="1"/>
  <c r="E12" i="1"/>
  <c r="L15" i="1"/>
  <c r="J21" i="1"/>
  <c r="E27" i="1"/>
  <c r="M6" i="1"/>
  <c r="H24" i="1"/>
  <c r="D6" i="1"/>
  <c r="J12" i="1"/>
  <c r="G21" i="1"/>
  <c r="J27" i="1"/>
  <c r="G29" i="1"/>
  <c r="M29" i="1"/>
  <c r="F6" i="1"/>
  <c r="K29" i="1"/>
  <c r="F24" i="1"/>
  <c r="M15" i="1"/>
  <c r="M24" i="1"/>
  <c r="I15" i="1"/>
  <c r="D9" i="1"/>
  <c r="N15" i="1"/>
  <c r="D24" i="1"/>
  <c r="E9" i="1"/>
  <c r="K15" i="1"/>
  <c r="D27" i="1"/>
  <c r="M18" i="1"/>
  <c r="J9" i="1"/>
  <c r="M12" i="1"/>
  <c r="K18" i="1"/>
  <c r="J24" i="1"/>
  <c r="M27" i="1"/>
  <c r="G12" i="1"/>
  <c r="F9" i="1"/>
  <c r="G9" i="1"/>
  <c r="D18" i="1"/>
  <c r="F29" i="6"/>
  <c r="O24" i="6"/>
  <c r="O24" i="11"/>
  <c r="J27" i="12"/>
  <c r="K24" i="12"/>
  <c r="G24" i="12"/>
  <c r="H21" i="12"/>
  <c r="D21" i="12"/>
  <c r="E18" i="12"/>
  <c r="J15" i="12"/>
  <c r="K12" i="12"/>
  <c r="G12" i="12"/>
  <c r="H9" i="12"/>
  <c r="D9" i="12"/>
  <c r="I6" i="12"/>
  <c r="E6" i="12"/>
  <c r="E27" i="12"/>
  <c r="J24" i="12"/>
  <c r="K21" i="12"/>
  <c r="G21" i="12"/>
  <c r="H18" i="12"/>
  <c r="D18" i="12"/>
  <c r="E15" i="12"/>
  <c r="J12" i="12"/>
  <c r="K9" i="12"/>
  <c r="G9" i="12"/>
  <c r="H6" i="12"/>
  <c r="D6" i="12"/>
  <c r="H27" i="12"/>
  <c r="D27" i="12"/>
  <c r="E24" i="12"/>
  <c r="J21" i="12"/>
  <c r="K18" i="12"/>
  <c r="G18" i="12"/>
  <c r="H15" i="12"/>
  <c r="D15" i="12"/>
  <c r="E12" i="12"/>
  <c r="J9" i="12"/>
  <c r="K6" i="12"/>
  <c r="G6" i="12"/>
  <c r="O29" i="12"/>
  <c r="G27" i="12"/>
  <c r="M21" i="12"/>
  <c r="J18" i="12"/>
  <c r="G15" i="12"/>
  <c r="M9" i="12"/>
  <c r="J6" i="12"/>
  <c r="L24" i="12"/>
  <c r="I21" i="12"/>
  <c r="F18" i="12"/>
  <c r="L12" i="12"/>
  <c r="I9" i="12"/>
  <c r="F6" i="12"/>
  <c r="H24" i="12"/>
  <c r="E21" i="12"/>
  <c r="H12" i="12"/>
  <c r="E9" i="12"/>
  <c r="D12" i="12"/>
  <c r="N6" i="12"/>
  <c r="D24" i="12"/>
  <c r="N18" i="12"/>
  <c r="K15" i="12"/>
  <c r="K27" i="12"/>
  <c r="I15" i="12"/>
  <c r="K29" i="12"/>
  <c r="M6" i="12"/>
  <c r="I18" i="12"/>
  <c r="L15" i="12"/>
  <c r="N21" i="12"/>
  <c r="F12" i="12"/>
  <c r="F24" i="12"/>
  <c r="E29" i="12"/>
  <c r="H29" i="12"/>
  <c r="D29" i="12"/>
  <c r="F15" i="12"/>
  <c r="L21" i="12"/>
  <c r="N24" i="12"/>
  <c r="M18" i="12"/>
  <c r="O6" i="12"/>
  <c r="N27" i="12"/>
  <c r="F9" i="12"/>
  <c r="M24" i="12"/>
  <c r="N12" i="12"/>
  <c r="G29" i="12"/>
  <c r="F27" i="12"/>
  <c r="L18" i="12"/>
  <c r="I12" i="12"/>
  <c r="I24" i="12"/>
  <c r="J29" i="12"/>
  <c r="F29" i="12"/>
  <c r="N9" i="12"/>
  <c r="L27" i="12"/>
  <c r="M15" i="12"/>
  <c r="I27" i="12"/>
  <c r="L9" i="12"/>
  <c r="F21" i="12"/>
  <c r="M27" i="12"/>
  <c r="O18" i="12"/>
  <c r="N15" i="12"/>
  <c r="M12" i="12"/>
  <c r="L6" i="12"/>
  <c r="O24" i="12"/>
  <c r="J27" i="11"/>
  <c r="K24" i="11"/>
  <c r="G24" i="11"/>
  <c r="H21" i="11"/>
  <c r="D21" i="11"/>
  <c r="E27" i="11"/>
  <c r="J24" i="11"/>
  <c r="K21" i="11"/>
  <c r="G21" i="11"/>
  <c r="H18" i="11"/>
  <c r="D18" i="11"/>
  <c r="E15" i="11"/>
  <c r="H27" i="11"/>
  <c r="D27" i="11"/>
  <c r="E24" i="11"/>
  <c r="J21" i="11"/>
  <c r="K18" i="11"/>
  <c r="G18" i="11"/>
  <c r="G29" i="11"/>
  <c r="L24" i="11"/>
  <c r="I21" i="11"/>
  <c r="J18" i="11"/>
  <c r="G15" i="11"/>
  <c r="K12" i="11"/>
  <c r="G12" i="11"/>
  <c r="H9" i="11"/>
  <c r="D9" i="11"/>
  <c r="I6" i="11"/>
  <c r="E6" i="11"/>
  <c r="H24" i="11"/>
  <c r="E21" i="11"/>
  <c r="I18" i="11"/>
  <c r="K15" i="11"/>
  <c r="J12" i="11"/>
  <c r="G9" i="11"/>
  <c r="H6" i="11"/>
  <c r="D6" i="11"/>
  <c r="O29" i="11"/>
  <c r="K27" i="11"/>
  <c r="D24" i="11"/>
  <c r="N18" i="11"/>
  <c r="F18" i="11"/>
  <c r="J15" i="11"/>
  <c r="D15" i="11"/>
  <c r="E12" i="11"/>
  <c r="J9" i="11"/>
  <c r="K6" i="11"/>
  <c r="G6" i="11"/>
  <c r="D12" i="11"/>
  <c r="N6" i="11"/>
  <c r="K29" i="11"/>
  <c r="G27" i="11"/>
  <c r="M21" i="11"/>
  <c r="E18" i="11"/>
  <c r="H15" i="11"/>
  <c r="M9" i="11"/>
  <c r="J6" i="11"/>
  <c r="L12" i="11"/>
  <c r="I9" i="11"/>
  <c r="F6" i="11"/>
  <c r="E9" i="11"/>
  <c r="H12" i="11"/>
  <c r="M6" i="11"/>
  <c r="N27" i="11"/>
  <c r="I15" i="11"/>
  <c r="L6" i="11"/>
  <c r="I24" i="11"/>
  <c r="L27" i="11"/>
  <c r="F24" i="11"/>
  <c r="F27" i="11"/>
  <c r="N15" i="11"/>
  <c r="L18" i="11"/>
  <c r="F21" i="11"/>
  <c r="N24" i="11"/>
  <c r="J29" i="11"/>
  <c r="M12" i="11"/>
  <c r="M24" i="11"/>
  <c r="I12" i="11"/>
  <c r="L9" i="11"/>
  <c r="F9" i="11"/>
  <c r="F12" i="11"/>
  <c r="D29" i="11"/>
  <c r="L21" i="11"/>
  <c r="L15" i="11"/>
  <c r="E29" i="11"/>
  <c r="O6" i="11"/>
  <c r="N9" i="11"/>
  <c r="I27" i="11"/>
  <c r="N12" i="11"/>
  <c r="H29" i="11"/>
  <c r="N21" i="11"/>
  <c r="M27" i="11"/>
  <c r="F29" i="11"/>
  <c r="I29" i="11"/>
  <c r="M15" i="11"/>
  <c r="F15" i="11"/>
  <c r="M18" i="11"/>
  <c r="L29" i="11"/>
  <c r="O29" i="2"/>
  <c r="J27" i="2"/>
  <c r="K24" i="2"/>
  <c r="G24" i="2"/>
  <c r="H21" i="2"/>
  <c r="D21" i="2"/>
  <c r="E18" i="2"/>
  <c r="J15" i="2"/>
  <c r="K12" i="2"/>
  <c r="G12" i="2"/>
  <c r="H9" i="2"/>
  <c r="D9" i="2"/>
  <c r="E6" i="2"/>
  <c r="K27" i="2"/>
  <c r="H24" i="2"/>
  <c r="I21" i="2"/>
  <c r="N18" i="2"/>
  <c r="F18" i="2"/>
  <c r="K15" i="2"/>
  <c r="H12" i="2"/>
  <c r="M9" i="2"/>
  <c r="M27" i="2"/>
  <c r="I27" i="2"/>
  <c r="E27" i="2"/>
  <c r="N24" i="2"/>
  <c r="J24" i="2"/>
  <c r="F24" i="2"/>
  <c r="K21" i="2"/>
  <c r="G21" i="2"/>
  <c r="L18" i="2"/>
  <c r="H18" i="2"/>
  <c r="D18" i="2"/>
  <c r="M15" i="2"/>
  <c r="I15" i="2"/>
  <c r="E15" i="2"/>
  <c r="N12" i="2"/>
  <c r="J12" i="2"/>
  <c r="F12" i="2"/>
  <c r="K9" i="2"/>
  <c r="G9" i="2"/>
  <c r="L6" i="2"/>
  <c r="H6" i="2"/>
  <c r="D6" i="2"/>
  <c r="G27" i="2"/>
  <c r="L24" i="2"/>
  <c r="E21" i="2"/>
  <c r="E9" i="2"/>
  <c r="J6" i="2"/>
  <c r="H27" i="2"/>
  <c r="D27" i="2"/>
  <c r="E24" i="2"/>
  <c r="J21" i="2"/>
  <c r="K18" i="2"/>
  <c r="G18" i="2"/>
  <c r="H15" i="2"/>
  <c r="D15" i="2"/>
  <c r="E12" i="2"/>
  <c r="J9" i="2"/>
  <c r="K6" i="2"/>
  <c r="G6" i="2"/>
  <c r="D24" i="2"/>
  <c r="M21" i="2"/>
  <c r="J18" i="2"/>
  <c r="G15" i="2"/>
  <c r="L12" i="2"/>
  <c r="D12" i="2"/>
  <c r="I9" i="2"/>
  <c r="N6" i="2"/>
  <c r="F6" i="2"/>
  <c r="I6" i="2"/>
  <c r="N15" i="2"/>
  <c r="H29" i="2"/>
  <c r="F15" i="2"/>
  <c r="I12" i="2"/>
  <c r="F21" i="2"/>
  <c r="M29" i="2"/>
  <c r="M6" i="2"/>
  <c r="L29" i="2"/>
  <c r="L21" i="2"/>
  <c r="M18" i="2"/>
  <c r="N29" i="2"/>
  <c r="M12" i="2"/>
  <c r="N21" i="2"/>
  <c r="L27" i="2"/>
  <c r="E29" i="2"/>
  <c r="O9" i="2"/>
  <c r="O21" i="2"/>
  <c r="I18" i="2"/>
  <c r="F27" i="2"/>
  <c r="O24" i="2"/>
  <c r="D29" i="2"/>
  <c r="F9" i="2"/>
  <c r="I24" i="2"/>
  <c r="J29" i="2"/>
  <c r="K29" i="2"/>
  <c r="N27" i="2"/>
  <c r="L9" i="2"/>
  <c r="G29" i="2"/>
  <c r="N9" i="2"/>
  <c r="L15" i="2"/>
  <c r="M24" i="2"/>
  <c r="O29" i="6"/>
  <c r="J27" i="6"/>
  <c r="E27" i="6"/>
  <c r="J24" i="6"/>
  <c r="K21" i="6"/>
  <c r="G21" i="6"/>
  <c r="H18" i="6"/>
  <c r="D18" i="6"/>
  <c r="E15" i="6"/>
  <c r="J12" i="6"/>
  <c r="K9" i="6"/>
  <c r="G9" i="6"/>
  <c r="H6" i="6"/>
  <c r="D6" i="6"/>
  <c r="N27" i="6"/>
  <c r="H27" i="6"/>
  <c r="D27" i="6"/>
  <c r="M24" i="6"/>
  <c r="I24" i="6"/>
  <c r="E24" i="6"/>
  <c r="N21" i="6"/>
  <c r="J21" i="6"/>
  <c r="F21" i="6"/>
  <c r="K18" i="6"/>
  <c r="G18" i="6"/>
  <c r="L15" i="6"/>
  <c r="H15" i="6"/>
  <c r="D15" i="6"/>
  <c r="M12" i="6"/>
  <c r="I12" i="6"/>
  <c r="E12" i="6"/>
  <c r="N9" i="6"/>
  <c r="J9" i="6"/>
  <c r="F9" i="6"/>
  <c r="K6" i="6"/>
  <c r="G6" i="6"/>
  <c r="L27" i="6"/>
  <c r="G27" i="6"/>
  <c r="H24" i="6"/>
  <c r="D24" i="6"/>
  <c r="E21" i="6"/>
  <c r="J18" i="6"/>
  <c r="K15" i="6"/>
  <c r="G15" i="6"/>
  <c r="H12" i="6"/>
  <c r="D12" i="6"/>
  <c r="E9" i="6"/>
  <c r="J6" i="6"/>
  <c r="F27" i="6"/>
  <c r="L21" i="6"/>
  <c r="I18" i="6"/>
  <c r="F15" i="6"/>
  <c r="L9" i="6"/>
  <c r="I6" i="6"/>
  <c r="H21" i="6"/>
  <c r="E18" i="6"/>
  <c r="H9" i="6"/>
  <c r="E6" i="6"/>
  <c r="K24" i="6"/>
  <c r="D21" i="6"/>
  <c r="N15" i="6"/>
  <c r="K12" i="6"/>
  <c r="D9" i="6"/>
  <c r="J29" i="6"/>
  <c r="G12" i="6"/>
  <c r="M6" i="6"/>
  <c r="K27" i="6"/>
  <c r="J15" i="6"/>
  <c r="G24" i="6"/>
  <c r="M18" i="6"/>
  <c r="H29" i="6"/>
  <c r="L18" i="6"/>
  <c r="L6" i="6"/>
  <c r="F6" i="6"/>
  <c r="F18" i="6"/>
  <c r="E29" i="6"/>
  <c r="F12" i="6"/>
  <c r="N24" i="6"/>
  <c r="M15" i="6"/>
  <c r="M27" i="6"/>
  <c r="N6" i="6"/>
  <c r="N18" i="6"/>
  <c r="I27" i="6"/>
  <c r="L12" i="6"/>
  <c r="N12" i="6"/>
  <c r="F24" i="6"/>
  <c r="D29" i="6"/>
  <c r="I9" i="6"/>
  <c r="I21" i="6"/>
  <c r="M9" i="6"/>
  <c r="M21" i="6"/>
  <c r="G29" i="6"/>
  <c r="I15" i="6"/>
  <c r="L29" i="6"/>
  <c r="L24" i="6"/>
  <c r="K29" i="6"/>
  <c r="O18" i="11"/>
  <c r="N29" i="6"/>
  <c r="O21" i="6"/>
  <c r="O18" i="2"/>
  <c r="O12" i="11"/>
  <c r="I29" i="12"/>
  <c r="O6" i="6"/>
  <c r="O15" i="6"/>
  <c r="O15" i="2"/>
  <c r="M29" i="6"/>
  <c r="N29" i="11"/>
  <c r="O21" i="11"/>
  <c r="I29" i="6"/>
  <c r="M29" i="11"/>
  <c r="O27" i="6"/>
  <c r="O27" i="11"/>
  <c r="O21" i="12"/>
  <c r="O15" i="12"/>
  <c r="O9" i="6"/>
</calcChain>
</file>

<file path=xl/sharedStrings.xml><?xml version="1.0" encoding="utf-8"?>
<sst xmlns="http://schemas.openxmlformats.org/spreadsheetml/2006/main" count="972" uniqueCount="46">
  <si>
    <t>年少人口（0～14歳）</t>
  </si>
  <si>
    <t>生産人口（15～64歳）</t>
  </si>
  <si>
    <t>老年人口（65歳以上）</t>
  </si>
  <si>
    <t>合計</t>
  </si>
  <si>
    <t>管内別</t>
  </si>
  <si>
    <t>単位</t>
  </si>
  <si>
    <t>男</t>
  </si>
  <si>
    <t>女</t>
  </si>
  <si>
    <t>本庁</t>
  </si>
  <si>
    <t>区分別人口</t>
  </si>
  <si>
    <t>人</t>
  </si>
  <si>
    <t>管内人口に対する割合</t>
  </si>
  <si>
    <t>％</t>
  </si>
  <si>
    <t>総人口に対する割合</t>
  </si>
  <si>
    <t>中妻</t>
  </si>
  <si>
    <t>大橋</t>
  </si>
  <si>
    <t>甲子</t>
  </si>
  <si>
    <t>小佐野</t>
  </si>
  <si>
    <t>鵜住居</t>
  </si>
  <si>
    <t>栗橋</t>
  </si>
  <si>
    <t>唐丹</t>
  </si>
  <si>
    <t>全市</t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</si>
  <si>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4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</si>
  <si>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5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1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</si>
  <si>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5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</si>
  <si>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6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1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</si>
  <si>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6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</si>
  <si>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7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</si>
  <si>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8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1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</si>
  <si>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9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1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</si>
  <si>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8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</si>
  <si>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9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</si>
  <si>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10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</si>
  <si>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11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1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</si>
  <si>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12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1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</si>
  <si>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11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</si>
  <si>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12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</si>
  <si>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30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1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4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</si>
  <si>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30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1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</si>
  <si>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30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2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1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</si>
  <si>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30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2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</si>
  <si>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30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3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1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</si>
  <si>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30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3</t>
    </r>
    <r>
      <rPr>
        <sz val="11"/>
        <color rgb="FF000000"/>
        <rFont val="ＭＳ Ｐゴシック"/>
        <family val="3"/>
        <charset val="128"/>
      </rPr>
      <t>月末現在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</si>
  <si>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7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3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</si>
  <si>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29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10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2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</si>
  <si>
    <r>
      <rPr>
        <sz val="11"/>
        <color rgb="FF000000"/>
        <rFont val="ＭＳ Ｐゴシック"/>
        <family val="3"/>
        <charset val="128"/>
      </rPr>
      <t>平成</t>
    </r>
    <r>
      <rPr>
        <sz val="11"/>
        <color rgb="FF000000"/>
        <rFont val="Arial"/>
        <family val="2"/>
      </rPr>
      <t>30</t>
    </r>
    <r>
      <rPr>
        <sz val="11"/>
        <color rgb="FF000000"/>
        <rFont val="ＭＳ Ｐゴシック"/>
        <family val="3"/>
        <charset val="128"/>
      </rPr>
      <t>年</t>
    </r>
    <r>
      <rPr>
        <sz val="11"/>
        <color rgb="FF000000"/>
        <rFont val="Arial"/>
        <family val="2"/>
      </rPr>
      <t>4</t>
    </r>
    <r>
      <rPr>
        <sz val="11"/>
        <color rgb="FF000000"/>
        <rFont val="ＭＳ Ｐゴシック"/>
        <family val="3"/>
        <charset val="128"/>
      </rPr>
      <t>月</t>
    </r>
    <r>
      <rPr>
        <sz val="11"/>
        <color rgb="FF000000"/>
        <rFont val="Arial"/>
        <family val="2"/>
      </rPr>
      <t>2</t>
    </r>
    <r>
      <rPr>
        <sz val="11"/>
        <color rgb="FF000000"/>
        <rFont val="ＭＳ Ｐゴシック"/>
        <family val="3"/>
        <charset val="128"/>
      </rPr>
      <t>日　市民生活部市民課作成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</si>
</sst>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"/>
    <numFmt numFmtId="177" formatCode="0.0%"/>
    <numFmt numFmtId="178" formatCode="#,##0;[Red]&quot;-&quot;#,##0"/>
    <numFmt numFmtId="179" formatCode="[$￥-411]#,##0;[Red]&quot;-&quot;[$￥-411]#,##0"/>
  </numFmts>
  <fonts count="7">
    <font>
      <sz val="11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ＭＳ Ｐゴシック1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178" fontId="1" fillId="0" borderId="0" applyBorder="0" applyProtection="0">
      <alignment vertical="center"/>
    </xf>
    <xf numFmtId="0" fontId="2" fillId="0" borderId="0" applyNumberFormat="0" applyBorder="0" applyProtection="0">
      <alignment horizontal="center" vertical="center"/>
    </xf>
    <xf numFmtId="0" fontId="2" fillId="0" borderId="0" applyNumberFormat="0" applyBorder="0" applyProtection="0">
      <alignment horizontal="center" vertical="center" textRotation="90"/>
    </xf>
    <xf numFmtId="0" fontId="3" fillId="0" borderId="0" applyNumberFormat="0" applyBorder="0" applyProtection="0">
      <alignment vertical="center"/>
    </xf>
    <xf numFmtId="179" fontId="3" fillId="0" borderId="0" applyBorder="0" applyProtection="0">
      <alignment vertical="center"/>
    </xf>
  </cellStyleXfs>
  <cellXfs count="36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3" fontId="5" fillId="2" borderId="5" xfId="0" applyNumberFormat="1" applyFont="1" applyFill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177" fontId="5" fillId="0" borderId="8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7" fontId="5" fillId="0" borderId="3" xfId="0" applyNumberFormat="1" applyFont="1" applyBorder="1" applyAlignment="1">
      <alignment vertical="center"/>
    </xf>
    <xf numFmtId="9" fontId="0" fillId="0" borderId="0" xfId="0" applyNumberFormat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0" fillId="0" borderId="11" xfId="0" applyNumberFormat="1" applyBorder="1" applyAlignment="1">
      <alignment horizontal="center" vertical="center"/>
    </xf>
    <xf numFmtId="3" fontId="5" fillId="2" borderId="11" xfId="0" applyNumberFormat="1" applyFont="1" applyFill="1" applyBorder="1" applyAlignment="1">
      <alignment vertical="center"/>
    </xf>
    <xf numFmtId="9" fontId="5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0" fillId="0" borderId="7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</cellXfs>
  <cellStyles count="6">
    <cellStyle name="Excel_BuiltIn_Comma_0" xfId="1"/>
    <cellStyle name="Heading" xfId="2"/>
    <cellStyle name="Heading1" xfId="3"/>
    <cellStyle name="Result" xfId="4"/>
    <cellStyle name="Result2" xfId="5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workbookViewId="0">
      <selection activeCell="L25" sqref="L25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22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408</v>
      </c>
      <c r="E4" s="11">
        <v>376</v>
      </c>
      <c r="F4" s="12">
        <f>D4+E4</f>
        <v>784</v>
      </c>
      <c r="G4" s="11">
        <v>2409</v>
      </c>
      <c r="H4" s="11">
        <v>2276</v>
      </c>
      <c r="I4" s="11">
        <f>G4+H4</f>
        <v>4685</v>
      </c>
      <c r="J4" s="10">
        <v>1341</v>
      </c>
      <c r="K4" s="11">
        <v>2025</v>
      </c>
      <c r="L4" s="12">
        <f>J4+K4</f>
        <v>3366</v>
      </c>
      <c r="M4" s="11">
        <f>D4+G4+J4</f>
        <v>4158</v>
      </c>
      <c r="N4" s="11">
        <f>E4+H4+K4</f>
        <v>4677</v>
      </c>
      <c r="O4" s="11">
        <f>F4+I4+L4</f>
        <v>8835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4.6179966044142616E-2</v>
      </c>
      <c r="E5" s="14">
        <f t="shared" si="0"/>
        <v>4.2558007923033388E-2</v>
      </c>
      <c r="F5" s="14">
        <f t="shared" si="0"/>
        <v>8.8737973967176004E-2</v>
      </c>
      <c r="G5" s="13">
        <f t="shared" si="0"/>
        <v>0.27266553480475381</v>
      </c>
      <c r="H5" s="14">
        <f t="shared" si="0"/>
        <v>0.25761177136389363</v>
      </c>
      <c r="I5" s="14">
        <f t="shared" si="0"/>
        <v>0.53027730616864743</v>
      </c>
      <c r="J5" s="13">
        <f t="shared" si="0"/>
        <v>0.15178268251273344</v>
      </c>
      <c r="K5" s="14">
        <f t="shared" si="0"/>
        <v>0.22920203735144312</v>
      </c>
      <c r="L5" s="14">
        <f t="shared" si="0"/>
        <v>0.38098471986417659</v>
      </c>
      <c r="M5" s="13">
        <f t="shared" si="0"/>
        <v>0.47062818336162987</v>
      </c>
      <c r="N5" s="14">
        <f t="shared" si="0"/>
        <v>0.52937181663837007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1.1673151750972763E-2</v>
      </c>
      <c r="E6" s="19">
        <f t="shared" si="1"/>
        <v>1.0757610437170977E-2</v>
      </c>
      <c r="F6" s="19">
        <f t="shared" si="1"/>
        <v>2.243076218814374E-2</v>
      </c>
      <c r="G6" s="18">
        <f t="shared" si="1"/>
        <v>6.8923094529640655E-2</v>
      </c>
      <c r="H6" s="19">
        <f t="shared" si="1"/>
        <v>6.5117875944151984E-2</v>
      </c>
      <c r="I6" s="20">
        <f t="shared" si="1"/>
        <v>0.13404097047379263</v>
      </c>
      <c r="J6" s="19">
        <f t="shared" si="1"/>
        <v>3.8366903181506068E-2</v>
      </c>
      <c r="K6" s="19">
        <f t="shared" si="1"/>
        <v>5.7936598764019229E-2</v>
      </c>
      <c r="L6" s="19">
        <f t="shared" si="1"/>
        <v>9.6303501945525297E-2</v>
      </c>
      <c r="M6" s="18">
        <f t="shared" si="1"/>
        <v>0.11896314946211947</v>
      </c>
      <c r="N6" s="19">
        <f t="shared" si="1"/>
        <v>0.13381208514534218</v>
      </c>
      <c r="O6" s="19">
        <f t="shared" si="1"/>
        <v>0.25277523460746165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216</v>
      </c>
      <c r="E7" s="11">
        <v>263</v>
      </c>
      <c r="F7" s="12">
        <f>D7+E7</f>
        <v>479</v>
      </c>
      <c r="G7" s="10">
        <v>1261</v>
      </c>
      <c r="H7" s="11">
        <v>1177</v>
      </c>
      <c r="I7" s="12">
        <f>G7+H7</f>
        <v>2438</v>
      </c>
      <c r="J7" s="10">
        <v>627</v>
      </c>
      <c r="K7" s="11">
        <v>1026</v>
      </c>
      <c r="L7" s="12">
        <f>J7+K7</f>
        <v>1653</v>
      </c>
      <c r="M7" s="11">
        <f>D7+G7+J7</f>
        <v>2104</v>
      </c>
      <c r="N7" s="11">
        <f>E7+H7+K7</f>
        <v>2466</v>
      </c>
      <c r="O7" s="11">
        <f>F7+I7+L7</f>
        <v>4570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4.7264770240700221E-2</v>
      </c>
      <c r="E8" s="14">
        <f t="shared" si="2"/>
        <v>5.7549234135667399E-2</v>
      </c>
      <c r="F8" s="14">
        <f t="shared" si="2"/>
        <v>0.10481400437636762</v>
      </c>
      <c r="G8" s="13">
        <f t="shared" si="2"/>
        <v>0.27592997811816194</v>
      </c>
      <c r="H8" s="14">
        <f t="shared" si="2"/>
        <v>0.25754923413566738</v>
      </c>
      <c r="I8" s="22">
        <f t="shared" si="2"/>
        <v>0.53347921225382933</v>
      </c>
      <c r="J8" s="13">
        <f t="shared" si="2"/>
        <v>0.13719912472647702</v>
      </c>
      <c r="K8" s="14">
        <f t="shared" si="2"/>
        <v>0.22450765864332603</v>
      </c>
      <c r="L8" s="14">
        <f t="shared" si="2"/>
        <v>0.36170678336980305</v>
      </c>
      <c r="M8" s="13">
        <f t="shared" si="2"/>
        <v>0.46039387308533919</v>
      </c>
      <c r="N8" s="14">
        <f t="shared" si="2"/>
        <v>0.53960612691466081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6.1799038681620505E-3</v>
      </c>
      <c r="E9" s="19">
        <f t="shared" si="3"/>
        <v>7.5246051728084231E-3</v>
      </c>
      <c r="F9" s="19">
        <f t="shared" si="3"/>
        <v>1.3704509040970474E-2</v>
      </c>
      <c r="G9" s="18">
        <f t="shared" si="3"/>
        <v>3.6078049897001599E-2</v>
      </c>
      <c r="H9" s="19">
        <f t="shared" si="3"/>
        <v>3.3674753948271914E-2</v>
      </c>
      <c r="I9" s="20">
        <f t="shared" si="3"/>
        <v>6.975280384527352E-2</v>
      </c>
      <c r="J9" s="19">
        <f t="shared" si="3"/>
        <v>1.793888761730373E-2</v>
      </c>
      <c r="K9" s="19">
        <f t="shared" si="3"/>
        <v>2.9354543373769741E-2</v>
      </c>
      <c r="L9" s="19">
        <f t="shared" si="3"/>
        <v>4.7293430991073471E-2</v>
      </c>
      <c r="M9" s="18">
        <f t="shared" si="3"/>
        <v>6.0196841382467385E-2</v>
      </c>
      <c r="N9" s="19">
        <f t="shared" si="3"/>
        <v>7.0553902494850079E-2</v>
      </c>
      <c r="O9" s="19">
        <f t="shared" si="3"/>
        <v>0.13075074387731747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31</v>
      </c>
      <c r="E10" s="11">
        <v>28</v>
      </c>
      <c r="F10" s="12">
        <f>D10+E10</f>
        <v>59</v>
      </c>
      <c r="G10" s="10">
        <v>273</v>
      </c>
      <c r="H10" s="11">
        <v>223</v>
      </c>
      <c r="I10" s="12">
        <f>G10+H10</f>
        <v>496</v>
      </c>
      <c r="J10" s="10">
        <v>207</v>
      </c>
      <c r="K10" s="11">
        <v>295</v>
      </c>
      <c r="L10" s="12">
        <f>J10+K10</f>
        <v>502</v>
      </c>
      <c r="M10" s="11">
        <f>D10+G10+J10</f>
        <v>511</v>
      </c>
      <c r="N10" s="11">
        <f>E10+H10+K10</f>
        <v>546</v>
      </c>
      <c r="O10" s="11">
        <f>F10+I10+L10</f>
        <v>1057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2.9328287606433301E-2</v>
      </c>
      <c r="E11" s="14">
        <f t="shared" si="4"/>
        <v>2.6490066225165563E-2</v>
      </c>
      <c r="F11" s="14">
        <f t="shared" si="4"/>
        <v>5.5818353831598867E-2</v>
      </c>
      <c r="G11" s="13">
        <f t="shared" si="4"/>
        <v>0.25827814569536423</v>
      </c>
      <c r="H11" s="14">
        <f t="shared" si="4"/>
        <v>0.21097445600756859</v>
      </c>
      <c r="I11" s="22">
        <f t="shared" si="4"/>
        <v>0.46925260170293281</v>
      </c>
      <c r="J11" s="13">
        <f t="shared" si="4"/>
        <v>0.195837275307474</v>
      </c>
      <c r="K11" s="14">
        <f t="shared" si="4"/>
        <v>0.27909176915799433</v>
      </c>
      <c r="L11" s="14">
        <f t="shared" si="4"/>
        <v>0.4749290444654683</v>
      </c>
      <c r="M11" s="13">
        <f t="shared" si="4"/>
        <v>0.48344370860927155</v>
      </c>
      <c r="N11" s="14">
        <f t="shared" si="4"/>
        <v>0.51655629139072845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8.8693064774547951E-4</v>
      </c>
      <c r="E12" s="19">
        <f t="shared" si="5"/>
        <v>8.0109864957656212E-4</v>
      </c>
      <c r="F12" s="19">
        <f t="shared" si="5"/>
        <v>1.6880292973220417E-3</v>
      </c>
      <c r="G12" s="18">
        <f t="shared" si="5"/>
        <v>7.8107118333714809E-3</v>
      </c>
      <c r="H12" s="19">
        <f t="shared" si="5"/>
        <v>6.3801785305561912E-3</v>
      </c>
      <c r="I12" s="20">
        <f t="shared" si="5"/>
        <v>1.4190890363927672E-2</v>
      </c>
      <c r="J12" s="19">
        <f t="shared" si="5"/>
        <v>5.9224078736552985E-3</v>
      </c>
      <c r="K12" s="19">
        <f t="shared" si="5"/>
        <v>8.4401464866102078E-3</v>
      </c>
      <c r="L12" s="19">
        <f t="shared" si="5"/>
        <v>1.4362554360265506E-2</v>
      </c>
      <c r="M12" s="18">
        <f t="shared" si="5"/>
        <v>1.4620050354772259E-2</v>
      </c>
      <c r="N12" s="19">
        <f t="shared" si="5"/>
        <v>1.5621423666742962E-2</v>
      </c>
      <c r="O12" s="19">
        <f t="shared" si="5"/>
        <v>3.0241474021515221E-2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322</v>
      </c>
      <c r="E13" s="11">
        <v>346</v>
      </c>
      <c r="F13" s="12">
        <f>D13+E13</f>
        <v>668</v>
      </c>
      <c r="G13" s="10">
        <v>1575</v>
      </c>
      <c r="H13" s="11">
        <v>1449</v>
      </c>
      <c r="I13" s="12">
        <f>G13+H13</f>
        <v>3024</v>
      </c>
      <c r="J13" s="10">
        <v>686</v>
      </c>
      <c r="K13" s="11">
        <v>985</v>
      </c>
      <c r="L13" s="12">
        <f>J13+K13</f>
        <v>1671</v>
      </c>
      <c r="M13" s="11">
        <f>D13+G13+J13</f>
        <v>2583</v>
      </c>
      <c r="N13" s="11">
        <f>E13+H13+K13</f>
        <v>2780</v>
      </c>
      <c r="O13" s="11">
        <f>F13+I13+L13</f>
        <v>5363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6.0041021816147677E-2</v>
      </c>
      <c r="E14" s="14">
        <f t="shared" si="6"/>
        <v>6.4516129032258063E-2</v>
      </c>
      <c r="F14" s="14">
        <f t="shared" si="6"/>
        <v>0.12455715084840574</v>
      </c>
      <c r="G14" s="13">
        <f t="shared" si="6"/>
        <v>0.29367891105724409</v>
      </c>
      <c r="H14" s="14">
        <f t="shared" si="6"/>
        <v>0.27018459817266455</v>
      </c>
      <c r="I14" s="22">
        <f t="shared" si="6"/>
        <v>0.56386350922990869</v>
      </c>
      <c r="J14" s="13">
        <f t="shared" si="6"/>
        <v>0.12791348126048854</v>
      </c>
      <c r="K14" s="14">
        <f t="shared" si="6"/>
        <v>0.18366585866119708</v>
      </c>
      <c r="L14" s="14">
        <f t="shared" si="6"/>
        <v>0.31157933992168563</v>
      </c>
      <c r="M14" s="13">
        <f t="shared" si="6"/>
        <v>0.48163341413388028</v>
      </c>
      <c r="N14" s="14">
        <f t="shared" si="6"/>
        <v>0.51836658586611972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9.2126344701304649E-3</v>
      </c>
      <c r="E15" s="19">
        <f t="shared" si="7"/>
        <v>9.8992904554818031E-3</v>
      </c>
      <c r="F15" s="19">
        <f t="shared" si="7"/>
        <v>1.911192492561227E-2</v>
      </c>
      <c r="G15" s="18">
        <f t="shared" si="7"/>
        <v>4.506179903868162E-2</v>
      </c>
      <c r="H15" s="19">
        <f t="shared" si="7"/>
        <v>4.1456855115587089E-2</v>
      </c>
      <c r="I15" s="20">
        <f t="shared" si="7"/>
        <v>8.6518654154268709E-2</v>
      </c>
      <c r="J15" s="19">
        <f t="shared" si="7"/>
        <v>1.9626916914625772E-2</v>
      </c>
      <c r="K15" s="19">
        <f t="shared" si="7"/>
        <v>2.8181506065461204E-2</v>
      </c>
      <c r="L15" s="19">
        <f t="shared" si="7"/>
        <v>4.7808422980086973E-2</v>
      </c>
      <c r="M15" s="18">
        <f t="shared" si="7"/>
        <v>7.3901350423437859E-2</v>
      </c>
      <c r="N15" s="19">
        <f t="shared" si="7"/>
        <v>7.9537651636530093E-2</v>
      </c>
      <c r="O15" s="19">
        <f t="shared" si="7"/>
        <v>0.15343900205996797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442</v>
      </c>
      <c r="E16" s="11">
        <v>431</v>
      </c>
      <c r="F16" s="12">
        <f>D16+E16</f>
        <v>873</v>
      </c>
      <c r="G16" s="10">
        <v>2219</v>
      </c>
      <c r="H16" s="11">
        <v>2122</v>
      </c>
      <c r="I16" s="12">
        <f>G16+H16</f>
        <v>4341</v>
      </c>
      <c r="J16" s="10">
        <v>1251</v>
      </c>
      <c r="K16" s="11">
        <v>1891</v>
      </c>
      <c r="L16" s="12">
        <f>J16+K16</f>
        <v>3142</v>
      </c>
      <c r="M16" s="11">
        <f>D16+G16+J16</f>
        <v>3912</v>
      </c>
      <c r="N16" s="11">
        <f>E16+H16+K16</f>
        <v>4444</v>
      </c>
      <c r="O16" s="11">
        <f>F16+I16+L16</f>
        <v>8356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5.2896122546673051E-2</v>
      </c>
      <c r="E17" s="14">
        <f t="shared" si="8"/>
        <v>5.1579703207276208E-2</v>
      </c>
      <c r="F17" s="14">
        <f t="shared" si="8"/>
        <v>0.10447582575394926</v>
      </c>
      <c r="G17" s="13">
        <f t="shared" si="8"/>
        <v>0.26555768310196265</v>
      </c>
      <c r="H17" s="14">
        <f t="shared" si="8"/>
        <v>0.25394925801819052</v>
      </c>
      <c r="I17" s="22">
        <f t="shared" si="8"/>
        <v>0.51950694112015317</v>
      </c>
      <c r="J17" s="13">
        <f t="shared" si="8"/>
        <v>0.1497127812350407</v>
      </c>
      <c r="K17" s="14">
        <f t="shared" si="8"/>
        <v>0.22630445189085688</v>
      </c>
      <c r="L17" s="14">
        <f t="shared" si="8"/>
        <v>0.37601723312589758</v>
      </c>
      <c r="M17" s="13">
        <f t="shared" si="8"/>
        <v>0.46816658688367641</v>
      </c>
      <c r="N17" s="14">
        <f t="shared" si="8"/>
        <v>0.53183341311632359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1.264591439688716E-2</v>
      </c>
      <c r="E18" s="19">
        <f t="shared" si="9"/>
        <v>1.2331197070267795E-2</v>
      </c>
      <c r="F18" s="19">
        <f t="shared" si="9"/>
        <v>2.4977111467154957E-2</v>
      </c>
      <c r="G18" s="18">
        <f t="shared" si="9"/>
        <v>6.3487067978942546E-2</v>
      </c>
      <c r="H18" s="19">
        <f t="shared" si="9"/>
        <v>6.0711833371480887E-2</v>
      </c>
      <c r="I18" s="20">
        <f t="shared" si="9"/>
        <v>0.12419890135042344</v>
      </c>
      <c r="J18" s="19">
        <f t="shared" si="9"/>
        <v>3.5791943236438542E-2</v>
      </c>
      <c r="K18" s="19">
        <f t="shared" si="9"/>
        <v>5.4102769512474252E-2</v>
      </c>
      <c r="L18" s="19">
        <f t="shared" si="9"/>
        <v>8.9894712748912795E-2</v>
      </c>
      <c r="M18" s="18">
        <f t="shared" si="9"/>
        <v>0.11192492561226826</v>
      </c>
      <c r="N18" s="19">
        <f t="shared" si="9"/>
        <v>0.12714579995422293</v>
      </c>
      <c r="O18" s="19">
        <f t="shared" si="9"/>
        <v>0.2390707255664912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178</v>
      </c>
      <c r="E19" s="11">
        <v>184</v>
      </c>
      <c r="F19" s="12">
        <f>D19+E19</f>
        <v>362</v>
      </c>
      <c r="G19" s="10">
        <v>1076</v>
      </c>
      <c r="H19" s="11">
        <v>911</v>
      </c>
      <c r="I19" s="12">
        <f>G19+H19</f>
        <v>1987</v>
      </c>
      <c r="J19" s="10">
        <v>589</v>
      </c>
      <c r="K19" s="11">
        <v>803</v>
      </c>
      <c r="L19" s="12">
        <f>J19+K19</f>
        <v>1392</v>
      </c>
      <c r="M19" s="11">
        <f>D19+G19+J19</f>
        <v>1843</v>
      </c>
      <c r="N19" s="11">
        <f>E19+H19+K19</f>
        <v>1898</v>
      </c>
      <c r="O19" s="11">
        <f>F19+I19+L19</f>
        <v>3741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4.7580860732424485E-2</v>
      </c>
      <c r="E20" s="14">
        <f t="shared" si="10"/>
        <v>4.9184709970596097E-2</v>
      </c>
      <c r="F20" s="14">
        <f t="shared" si="10"/>
        <v>9.6765570703020581E-2</v>
      </c>
      <c r="G20" s="13">
        <f t="shared" si="10"/>
        <v>0.28762363004544239</v>
      </c>
      <c r="H20" s="14">
        <f t="shared" si="10"/>
        <v>0.24351777599572308</v>
      </c>
      <c r="I20" s="22">
        <f t="shared" si="10"/>
        <v>0.53114140604116544</v>
      </c>
      <c r="J20" s="13">
        <f t="shared" si="10"/>
        <v>0.15744453354717991</v>
      </c>
      <c r="K20" s="14">
        <f t="shared" si="10"/>
        <v>0.21464848970863407</v>
      </c>
      <c r="L20" s="14">
        <f t="shared" si="10"/>
        <v>0.37209302325581395</v>
      </c>
      <c r="M20" s="13">
        <f t="shared" si="10"/>
        <v>0.49264902432504676</v>
      </c>
      <c r="N20" s="14">
        <f t="shared" si="10"/>
        <v>0.50735097567495324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5.0926985580224309E-3</v>
      </c>
      <c r="E21" s="19">
        <f t="shared" si="11"/>
        <v>5.2643625543602659E-3</v>
      </c>
      <c r="F21" s="19">
        <f t="shared" si="11"/>
        <v>1.0357061112382696E-2</v>
      </c>
      <c r="G21" s="18">
        <f t="shared" si="11"/>
        <v>3.0785076676585033E-2</v>
      </c>
      <c r="H21" s="19">
        <f t="shared" si="11"/>
        <v>2.6064316777294576E-2</v>
      </c>
      <c r="I21" s="20">
        <f t="shared" si="11"/>
        <v>5.6849393453879606E-2</v>
      </c>
      <c r="J21" s="19">
        <f t="shared" si="11"/>
        <v>1.685168230716411E-2</v>
      </c>
      <c r="K21" s="19">
        <f t="shared" si="11"/>
        <v>2.2974364843213552E-2</v>
      </c>
      <c r="L21" s="19">
        <f t="shared" si="11"/>
        <v>3.9826047150377658E-2</v>
      </c>
      <c r="M21" s="18">
        <f t="shared" si="11"/>
        <v>5.2729457541771572E-2</v>
      </c>
      <c r="N21" s="19">
        <f t="shared" si="11"/>
        <v>5.4303044174868392E-2</v>
      </c>
      <c r="O21" s="14">
        <f t="shared" si="11"/>
        <v>0.10703250171663996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64</v>
      </c>
      <c r="E22" s="11">
        <v>52</v>
      </c>
      <c r="F22" s="12">
        <f>D22+E22</f>
        <v>116</v>
      </c>
      <c r="G22" s="10">
        <v>336</v>
      </c>
      <c r="H22" s="11">
        <v>329</v>
      </c>
      <c r="I22" s="12">
        <f>G22+H22</f>
        <v>665</v>
      </c>
      <c r="J22" s="10">
        <v>238</v>
      </c>
      <c r="K22" s="11">
        <v>312</v>
      </c>
      <c r="L22" s="12">
        <f>J22+K22</f>
        <v>550</v>
      </c>
      <c r="M22" s="11">
        <f>D22+G22+J22</f>
        <v>638</v>
      </c>
      <c r="N22" s="11">
        <f>E22+H22+K22</f>
        <v>693</v>
      </c>
      <c r="O22" s="26">
        <f>F22+I22+L22</f>
        <v>1331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4.8084147257700979E-2</v>
      </c>
      <c r="E23" s="14">
        <f t="shared" si="12"/>
        <v>3.9068369646882047E-2</v>
      </c>
      <c r="F23" s="14">
        <f t="shared" si="12"/>
        <v>8.7152516904583019E-2</v>
      </c>
      <c r="G23" s="13">
        <f t="shared" si="12"/>
        <v>0.25244177310293014</v>
      </c>
      <c r="H23" s="14">
        <f t="shared" si="12"/>
        <v>0.24718256949661907</v>
      </c>
      <c r="I23" s="22">
        <f t="shared" si="12"/>
        <v>0.49962434259954919</v>
      </c>
      <c r="J23" s="13">
        <f t="shared" si="12"/>
        <v>0.17881292261457551</v>
      </c>
      <c r="K23" s="14">
        <f t="shared" si="12"/>
        <v>0.23441021788129227</v>
      </c>
      <c r="L23" s="14">
        <f t="shared" si="12"/>
        <v>0.41322314049586778</v>
      </c>
      <c r="M23" s="13">
        <f t="shared" si="12"/>
        <v>0.47933884297520662</v>
      </c>
      <c r="N23" s="14">
        <f t="shared" si="12"/>
        <v>0.52066115702479343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1.8310826276035706E-3</v>
      </c>
      <c r="E24" s="19">
        <f t="shared" si="13"/>
        <v>1.487754634927901E-3</v>
      </c>
      <c r="F24" s="19">
        <f t="shared" si="13"/>
        <v>3.3188372625314717E-3</v>
      </c>
      <c r="G24" s="18">
        <f t="shared" si="13"/>
        <v>9.6131837949187462E-3</v>
      </c>
      <c r="H24" s="19">
        <f t="shared" si="13"/>
        <v>9.4129091325246047E-3</v>
      </c>
      <c r="I24" s="20">
        <f t="shared" si="13"/>
        <v>1.9026092927443349E-2</v>
      </c>
      <c r="J24" s="19">
        <f t="shared" si="13"/>
        <v>6.8093385214007783E-3</v>
      </c>
      <c r="K24" s="19">
        <f t="shared" si="13"/>
        <v>8.9265278095674062E-3</v>
      </c>
      <c r="L24" s="19">
        <f t="shared" si="13"/>
        <v>1.5735866330968185E-2</v>
      </c>
      <c r="M24" s="18">
        <f t="shared" si="13"/>
        <v>1.8253604943923096E-2</v>
      </c>
      <c r="N24" s="19">
        <f t="shared" si="13"/>
        <v>1.9827191577019912E-2</v>
      </c>
      <c r="O24" s="19">
        <f t="shared" si="13"/>
        <v>3.8080796520943004E-2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63</v>
      </c>
      <c r="E25" s="11">
        <v>66</v>
      </c>
      <c r="F25" s="12">
        <f>D25+E25</f>
        <v>129</v>
      </c>
      <c r="G25" s="10">
        <v>451</v>
      </c>
      <c r="H25" s="11">
        <v>382</v>
      </c>
      <c r="I25" s="12">
        <f>G25+H25</f>
        <v>833</v>
      </c>
      <c r="J25" s="10">
        <v>319</v>
      </c>
      <c r="K25" s="11">
        <v>418</v>
      </c>
      <c r="L25" s="12">
        <f>J25+K25</f>
        <v>737</v>
      </c>
      <c r="M25" s="11">
        <f>D25+G25+J25</f>
        <v>833</v>
      </c>
      <c r="N25" s="11">
        <f>E25+H25+K25</f>
        <v>866</v>
      </c>
      <c r="O25" s="11">
        <f>F25+I25+L25</f>
        <v>1699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3.7080635668040027E-2</v>
      </c>
      <c r="E26" s="14">
        <f t="shared" si="14"/>
        <v>3.8846380223660978E-2</v>
      </c>
      <c r="F26" s="14">
        <f t="shared" si="14"/>
        <v>7.5927015891701005E-2</v>
      </c>
      <c r="G26" s="13">
        <f t="shared" si="14"/>
        <v>0.26545026486168333</v>
      </c>
      <c r="H26" s="14">
        <f t="shared" si="14"/>
        <v>0.22483814008240141</v>
      </c>
      <c r="I26" s="22">
        <f t="shared" si="14"/>
        <v>0.49028840494408477</v>
      </c>
      <c r="J26" s="13">
        <f t="shared" si="14"/>
        <v>0.1877575044143614</v>
      </c>
      <c r="K26" s="14">
        <f t="shared" si="14"/>
        <v>0.24602707474985286</v>
      </c>
      <c r="L26" s="14">
        <f t="shared" si="14"/>
        <v>0.43378457916421426</v>
      </c>
      <c r="M26" s="13">
        <f t="shared" si="14"/>
        <v>0.49028840494408477</v>
      </c>
      <c r="N26" s="14">
        <f t="shared" si="14"/>
        <v>0.50971159505591523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1.8024719615472649E-3</v>
      </c>
      <c r="E27" s="19">
        <f t="shared" si="15"/>
        <v>1.8883039597161822E-3</v>
      </c>
      <c r="F27" s="19">
        <f t="shared" si="15"/>
        <v>3.6907759212634469E-3</v>
      </c>
      <c r="G27" s="18">
        <f t="shared" si="15"/>
        <v>1.2903410391393911E-2</v>
      </c>
      <c r="H27" s="19">
        <f t="shared" si="15"/>
        <v>1.0929274433508811E-2</v>
      </c>
      <c r="I27" s="20">
        <f t="shared" si="15"/>
        <v>2.3832684824902722E-2</v>
      </c>
      <c r="J27" s="19">
        <f t="shared" si="15"/>
        <v>9.1268024719615478E-3</v>
      </c>
      <c r="K27" s="19">
        <f t="shared" si="15"/>
        <v>1.195925841153582E-2</v>
      </c>
      <c r="L27" s="19">
        <f t="shared" si="15"/>
        <v>2.1086060883497369E-2</v>
      </c>
      <c r="M27" s="18">
        <f t="shared" si="15"/>
        <v>2.3832684824902722E-2</v>
      </c>
      <c r="N27" s="19">
        <f t="shared" si="15"/>
        <v>2.4776836804760814E-2</v>
      </c>
      <c r="O27" s="19">
        <f t="shared" si="15"/>
        <v>4.8609521629663539E-2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1724</v>
      </c>
      <c r="E28" s="11">
        <f>E4+E7+E10+E13+E16+E19+E22+E25</f>
        <v>1746</v>
      </c>
      <c r="F28" s="12">
        <f>D28+E28</f>
        <v>3470</v>
      </c>
      <c r="G28" s="11">
        <f>G4+G7+G10+G13+G16+G19+G22+G25</f>
        <v>9600</v>
      </c>
      <c r="H28" s="11">
        <f>H4+H7+H10+H13+H16+H19+H22+H25</f>
        <v>8869</v>
      </c>
      <c r="I28" s="11">
        <f>G28+H28</f>
        <v>18469</v>
      </c>
      <c r="J28" s="10">
        <f>J4+J7+J10+J13+J16+J19+J22+J25</f>
        <v>5258</v>
      </c>
      <c r="K28" s="11">
        <f>K4+K7+K10+K13+K16+K19+K22+K25</f>
        <v>7755</v>
      </c>
      <c r="L28" s="12">
        <f>J28+K28</f>
        <v>13013</v>
      </c>
      <c r="M28" s="11">
        <f>M4+M7+M10+M13+M16+M19+M22+M25</f>
        <v>16582</v>
      </c>
      <c r="N28" s="11">
        <f>N4+N7+N10+N13+N16+N19+N22+N25</f>
        <v>18370</v>
      </c>
      <c r="O28" s="11">
        <f>F28+I28+L28</f>
        <v>34952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4.9324788281071182E-2</v>
      </c>
      <c r="E29" s="14">
        <f>E28/O28%/100</f>
        <v>4.9954222934309914E-2</v>
      </c>
      <c r="F29" s="22">
        <f>F28/O28%/100</f>
        <v>9.9279011215381102E-2</v>
      </c>
      <c r="G29" s="13">
        <f>G28/O28%/100</f>
        <v>0.27466239414053562</v>
      </c>
      <c r="H29" s="14">
        <f>H28/O28%/100</f>
        <v>0.25374799725337605</v>
      </c>
      <c r="I29" s="22">
        <f>I28/O28%/100</f>
        <v>0.52841039139391166</v>
      </c>
      <c r="J29" s="13">
        <f>J28/O28%/100</f>
        <v>0.15043488212405587</v>
      </c>
      <c r="K29" s="14">
        <f>K28/O28%/100</f>
        <v>0.22187571526665142</v>
      </c>
      <c r="L29" s="22">
        <f>L28/O28%/100</f>
        <v>0.37231059739070732</v>
      </c>
      <c r="M29" s="13">
        <f>M28/O28%/100</f>
        <v>0.47442206454566266</v>
      </c>
      <c r="N29" s="14">
        <f>N28/O28%/100</f>
        <v>0.5255779354543374</v>
      </c>
      <c r="O29" s="27">
        <f>O28/O28</f>
        <v>1</v>
      </c>
    </row>
    <row r="30" spans="1:15" ht="16.149999999999999" customHeight="1">
      <c r="J30" s="2" t="s">
        <v>23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0" scale="99" fitToWidth="0" fitToHeight="0" pageOrder="overThenDown" orientation="landscape" useFirstPageNumber="1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workbookViewId="0">
      <selection activeCell="L17" sqref="L17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38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412</v>
      </c>
      <c r="E4" s="11">
        <v>386</v>
      </c>
      <c r="F4" s="12">
        <f>D4+E4</f>
        <v>798</v>
      </c>
      <c r="G4" s="11">
        <v>2376</v>
      </c>
      <c r="H4" s="11">
        <v>2271</v>
      </c>
      <c r="I4" s="11">
        <f>G4+H4</f>
        <v>4647</v>
      </c>
      <c r="J4" s="10">
        <v>1358</v>
      </c>
      <c r="K4" s="11">
        <v>2039</v>
      </c>
      <c r="L4" s="12">
        <f>J4+K4</f>
        <v>3397</v>
      </c>
      <c r="M4" s="11">
        <f>D4+G4+J4</f>
        <v>4146</v>
      </c>
      <c r="N4" s="11">
        <f>E4+H4+K4</f>
        <v>4696</v>
      </c>
      <c r="O4" s="11">
        <f>F4+I4+L4</f>
        <v>8842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4.6595792807057224E-2</v>
      </c>
      <c r="E5" s="14">
        <f t="shared" si="0"/>
        <v>4.365528161049536E-2</v>
      </c>
      <c r="F5" s="14">
        <f t="shared" si="0"/>
        <v>9.025107441755259E-2</v>
      </c>
      <c r="G5" s="13">
        <f t="shared" si="0"/>
        <v>0.26871748473196111</v>
      </c>
      <c r="H5" s="14">
        <f t="shared" si="0"/>
        <v>0.25684234336123052</v>
      </c>
      <c r="I5" s="14">
        <f t="shared" si="0"/>
        <v>0.52555982809319157</v>
      </c>
      <c r="J5" s="13">
        <f t="shared" si="0"/>
        <v>0.15358516172811582</v>
      </c>
      <c r="K5" s="14">
        <f t="shared" si="0"/>
        <v>0.23060393576114002</v>
      </c>
      <c r="L5" s="14">
        <f t="shared" si="0"/>
        <v>0.38418909748925584</v>
      </c>
      <c r="M5" s="13">
        <f t="shared" si="0"/>
        <v>0.46889843926713415</v>
      </c>
      <c r="N5" s="14">
        <f t="shared" si="0"/>
        <v>0.53110156073286585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1.1899260628465804E-2</v>
      </c>
      <c r="E6" s="19">
        <f t="shared" si="1"/>
        <v>1.114833641404806E-2</v>
      </c>
      <c r="F6" s="19">
        <f t="shared" si="1"/>
        <v>2.3047597042513863E-2</v>
      </c>
      <c r="G6" s="18">
        <f t="shared" si="1"/>
        <v>6.8622920517560068E-2</v>
      </c>
      <c r="H6" s="19">
        <f t="shared" si="1"/>
        <v>6.5590341959334567E-2</v>
      </c>
      <c r="I6" s="20">
        <f t="shared" si="1"/>
        <v>0.13421326247689463</v>
      </c>
      <c r="J6" s="19">
        <f t="shared" si="1"/>
        <v>3.9221349353049904E-2</v>
      </c>
      <c r="K6" s="19">
        <f t="shared" si="1"/>
        <v>5.8889787430683918E-2</v>
      </c>
      <c r="L6" s="19">
        <f t="shared" si="1"/>
        <v>9.8111136783733829E-2</v>
      </c>
      <c r="M6" s="18">
        <f t="shared" si="1"/>
        <v>0.11974353049907578</v>
      </c>
      <c r="N6" s="19">
        <f t="shared" si="1"/>
        <v>0.13562846580406654</v>
      </c>
      <c r="O6" s="19">
        <f t="shared" si="1"/>
        <v>0.25537199630314233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211</v>
      </c>
      <c r="E7" s="11">
        <v>244</v>
      </c>
      <c r="F7" s="12">
        <f>D7+E7</f>
        <v>455</v>
      </c>
      <c r="G7" s="10">
        <v>1239</v>
      </c>
      <c r="H7" s="11">
        <v>1143</v>
      </c>
      <c r="I7" s="12">
        <f>G7+H7</f>
        <v>2382</v>
      </c>
      <c r="J7" s="10">
        <v>622</v>
      </c>
      <c r="K7" s="11">
        <v>1022</v>
      </c>
      <c r="L7" s="12">
        <f>J7+K7</f>
        <v>1644</v>
      </c>
      <c r="M7" s="11">
        <f>D7+G7+J7</f>
        <v>2072</v>
      </c>
      <c r="N7" s="11">
        <f>E7+H7+K7</f>
        <v>2409</v>
      </c>
      <c r="O7" s="11">
        <f>F7+I7+L7</f>
        <v>4481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4.7087703637580899E-2</v>
      </c>
      <c r="E8" s="14">
        <f t="shared" si="2"/>
        <v>5.445213122070966E-2</v>
      </c>
      <c r="F8" s="14">
        <f t="shared" si="2"/>
        <v>0.10153983485829056</v>
      </c>
      <c r="G8" s="13">
        <f t="shared" si="2"/>
        <v>0.27650078107565274</v>
      </c>
      <c r="H8" s="14">
        <f t="shared" si="2"/>
        <v>0.25507699174291454</v>
      </c>
      <c r="I8" s="22">
        <f t="shared" si="2"/>
        <v>0.53157777281856733</v>
      </c>
      <c r="J8" s="13">
        <f t="shared" si="2"/>
        <v>0.13880830171836644</v>
      </c>
      <c r="K8" s="14">
        <f t="shared" si="2"/>
        <v>0.22807409060477571</v>
      </c>
      <c r="L8" s="14">
        <f t="shared" si="2"/>
        <v>0.36688239232314218</v>
      </c>
      <c r="M8" s="13">
        <f t="shared" si="2"/>
        <v>0.46239678643160009</v>
      </c>
      <c r="N8" s="14">
        <f t="shared" si="2"/>
        <v>0.53760321356839991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6.0940388170055452E-3</v>
      </c>
      <c r="E9" s="19">
        <f t="shared" si="3"/>
        <v>7.0471349353049906E-3</v>
      </c>
      <c r="F9" s="19">
        <f t="shared" si="3"/>
        <v>1.3141173752310536E-2</v>
      </c>
      <c r="G9" s="18">
        <f t="shared" si="3"/>
        <v>3.5784426987060997E-2</v>
      </c>
      <c r="H9" s="19">
        <f t="shared" si="3"/>
        <v>3.3011783733826246E-2</v>
      </c>
      <c r="I9" s="20">
        <f t="shared" si="3"/>
        <v>6.8796210720887249E-2</v>
      </c>
      <c r="J9" s="19">
        <f t="shared" si="3"/>
        <v>1.7964417744916819E-2</v>
      </c>
      <c r="K9" s="19">
        <f t="shared" si="3"/>
        <v>2.951709796672828E-2</v>
      </c>
      <c r="L9" s="19">
        <f t="shared" si="3"/>
        <v>4.7481515711645099E-2</v>
      </c>
      <c r="M9" s="18">
        <f t="shared" si="3"/>
        <v>5.9842883548983365E-2</v>
      </c>
      <c r="N9" s="19">
        <f t="shared" si="3"/>
        <v>6.9576016635859522E-2</v>
      </c>
      <c r="O9" s="19">
        <f t="shared" si="3"/>
        <v>0.12941890018484289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29</v>
      </c>
      <c r="E10" s="11">
        <v>30</v>
      </c>
      <c r="F10" s="12">
        <f>D10+E10</f>
        <v>59</v>
      </c>
      <c r="G10" s="10">
        <v>255</v>
      </c>
      <c r="H10" s="11">
        <v>211</v>
      </c>
      <c r="I10" s="12">
        <f>G10+H10</f>
        <v>466</v>
      </c>
      <c r="J10" s="10">
        <v>206</v>
      </c>
      <c r="K10" s="11">
        <v>290</v>
      </c>
      <c r="L10" s="12">
        <f>J10+K10</f>
        <v>496</v>
      </c>
      <c r="M10" s="11">
        <f>D10+G10+J10</f>
        <v>490</v>
      </c>
      <c r="N10" s="11">
        <f>E10+H10+K10</f>
        <v>531</v>
      </c>
      <c r="O10" s="11">
        <f>F10+I10+L10</f>
        <v>1021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2.8403525954946131E-2</v>
      </c>
      <c r="E11" s="14">
        <f t="shared" si="4"/>
        <v>2.9382957884427033E-2</v>
      </c>
      <c r="F11" s="14">
        <f t="shared" si="4"/>
        <v>5.7786483839373161E-2</v>
      </c>
      <c r="G11" s="13">
        <f t="shared" si="4"/>
        <v>0.24975514201762977</v>
      </c>
      <c r="H11" s="14">
        <f t="shared" si="4"/>
        <v>0.20666013712047013</v>
      </c>
      <c r="I11" s="22">
        <f t="shared" si="4"/>
        <v>0.45641527913809993</v>
      </c>
      <c r="J11" s="13">
        <f t="shared" si="4"/>
        <v>0.20176297747306562</v>
      </c>
      <c r="K11" s="14">
        <f t="shared" si="4"/>
        <v>0.28403525954946129</v>
      </c>
      <c r="L11" s="14">
        <f t="shared" si="4"/>
        <v>0.48579823702252695</v>
      </c>
      <c r="M11" s="13">
        <f t="shared" si="4"/>
        <v>0.47992164544564153</v>
      </c>
      <c r="N11" s="14">
        <f t="shared" si="4"/>
        <v>0.52007835455435847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8.3756931608133084E-4</v>
      </c>
      <c r="E12" s="19">
        <f t="shared" si="5"/>
        <v>8.6645101663585954E-4</v>
      </c>
      <c r="F12" s="19">
        <f t="shared" si="5"/>
        <v>1.7040203327171905E-3</v>
      </c>
      <c r="G12" s="18">
        <f t="shared" si="5"/>
        <v>7.3648336414048063E-3</v>
      </c>
      <c r="H12" s="19">
        <f t="shared" si="5"/>
        <v>6.0940388170055452E-3</v>
      </c>
      <c r="I12" s="20">
        <f t="shared" si="5"/>
        <v>1.3458872458410352E-2</v>
      </c>
      <c r="J12" s="19">
        <f t="shared" si="5"/>
        <v>5.9496303142329019E-3</v>
      </c>
      <c r="K12" s="19">
        <f t="shared" si="5"/>
        <v>8.3756931608133089E-3</v>
      </c>
      <c r="L12" s="19">
        <f t="shared" si="5"/>
        <v>1.432532347504621E-2</v>
      </c>
      <c r="M12" s="18">
        <f t="shared" si="5"/>
        <v>1.4152033271719039E-2</v>
      </c>
      <c r="N12" s="19">
        <f t="shared" si="5"/>
        <v>1.5336182994454713E-2</v>
      </c>
      <c r="O12" s="19">
        <f t="shared" si="5"/>
        <v>2.9488216266173751E-2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305</v>
      </c>
      <c r="E13" s="11">
        <v>343</v>
      </c>
      <c r="F13" s="12">
        <f>D13+E13</f>
        <v>648</v>
      </c>
      <c r="G13" s="10">
        <v>1542</v>
      </c>
      <c r="H13" s="11">
        <v>1405</v>
      </c>
      <c r="I13" s="12">
        <f>G13+H13</f>
        <v>2947</v>
      </c>
      <c r="J13" s="10">
        <v>703</v>
      </c>
      <c r="K13" s="11">
        <v>993</v>
      </c>
      <c r="L13" s="12">
        <f>J13+K13</f>
        <v>1696</v>
      </c>
      <c r="M13" s="11">
        <f>D13+G13+J13</f>
        <v>2550</v>
      </c>
      <c r="N13" s="11">
        <f>E13+H13+K13</f>
        <v>2741</v>
      </c>
      <c r="O13" s="11">
        <f>F13+I13+L13</f>
        <v>5291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5.7645057645057646E-2</v>
      </c>
      <c r="E14" s="14">
        <f t="shared" si="6"/>
        <v>6.4827064827064823E-2</v>
      </c>
      <c r="F14" s="14">
        <f t="shared" si="6"/>
        <v>0.12247212247212247</v>
      </c>
      <c r="G14" s="13">
        <f t="shared" si="6"/>
        <v>0.29143829143829142</v>
      </c>
      <c r="H14" s="14">
        <f t="shared" si="6"/>
        <v>0.26554526554526553</v>
      </c>
      <c r="I14" s="22">
        <f t="shared" si="6"/>
        <v>0.55698355698355695</v>
      </c>
      <c r="J14" s="13">
        <f t="shared" si="6"/>
        <v>0.13286713286713286</v>
      </c>
      <c r="K14" s="14">
        <f t="shared" si="6"/>
        <v>0.18767718767718769</v>
      </c>
      <c r="L14" s="14">
        <f t="shared" si="6"/>
        <v>0.32054432054432053</v>
      </c>
      <c r="M14" s="13">
        <f t="shared" si="6"/>
        <v>0.48195048195048196</v>
      </c>
      <c r="N14" s="14">
        <f t="shared" si="6"/>
        <v>0.51804951804951804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8.8089186691312389E-3</v>
      </c>
      <c r="E15" s="19">
        <f t="shared" si="7"/>
        <v>9.9064232902033277E-3</v>
      </c>
      <c r="F15" s="19">
        <f t="shared" si="7"/>
        <v>1.8715341959334567E-2</v>
      </c>
      <c r="G15" s="18">
        <f t="shared" si="7"/>
        <v>4.4535582255083181E-2</v>
      </c>
      <c r="H15" s="19">
        <f t="shared" si="7"/>
        <v>4.0578789279112751E-2</v>
      </c>
      <c r="I15" s="20">
        <f t="shared" si="7"/>
        <v>8.5114371534195932E-2</v>
      </c>
      <c r="J15" s="19">
        <f t="shared" si="7"/>
        <v>2.0303835489833642E-2</v>
      </c>
      <c r="K15" s="19">
        <f t="shared" si="7"/>
        <v>2.8679528650646949E-2</v>
      </c>
      <c r="L15" s="19">
        <f t="shared" si="7"/>
        <v>4.8983364140480594E-2</v>
      </c>
      <c r="M15" s="18">
        <f t="shared" si="7"/>
        <v>7.3648336414048055E-2</v>
      </c>
      <c r="N15" s="19">
        <f t="shared" si="7"/>
        <v>7.9164741219963031E-2</v>
      </c>
      <c r="O15" s="19">
        <f t="shared" si="7"/>
        <v>0.15281307763401109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439</v>
      </c>
      <c r="E16" s="11">
        <v>431</v>
      </c>
      <c r="F16" s="12">
        <f>D16+E16</f>
        <v>870</v>
      </c>
      <c r="G16" s="10">
        <v>2180</v>
      </c>
      <c r="H16" s="11">
        <v>2072</v>
      </c>
      <c r="I16" s="12">
        <f>G16+H16</f>
        <v>4252</v>
      </c>
      <c r="J16" s="10">
        <v>1250</v>
      </c>
      <c r="K16" s="11">
        <v>1871</v>
      </c>
      <c r="L16" s="12">
        <f>J16+K16</f>
        <v>3121</v>
      </c>
      <c r="M16" s="11">
        <f>D16+G16+J16</f>
        <v>3869</v>
      </c>
      <c r="N16" s="11">
        <f>E16+H16+K16</f>
        <v>4374</v>
      </c>
      <c r="O16" s="11">
        <f>F16+I16+L16</f>
        <v>8243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5.3257309232075702E-2</v>
      </c>
      <c r="E17" s="14">
        <f t="shared" si="8"/>
        <v>5.2286788790488897E-2</v>
      </c>
      <c r="F17" s="14">
        <f t="shared" si="8"/>
        <v>0.10554409802256461</v>
      </c>
      <c r="G17" s="13">
        <f t="shared" si="8"/>
        <v>0.26446682033240326</v>
      </c>
      <c r="H17" s="14">
        <f t="shared" si="8"/>
        <v>0.25136479437098141</v>
      </c>
      <c r="I17" s="22">
        <f t="shared" si="8"/>
        <v>0.51583161470338468</v>
      </c>
      <c r="J17" s="13">
        <f t="shared" si="8"/>
        <v>0.15164381899793763</v>
      </c>
      <c r="K17" s="14">
        <f t="shared" si="8"/>
        <v>0.22698046827611307</v>
      </c>
      <c r="L17" s="14">
        <f t="shared" si="8"/>
        <v>0.37862428727405073</v>
      </c>
      <c r="M17" s="13">
        <f t="shared" si="8"/>
        <v>0.46936794856241659</v>
      </c>
      <c r="N17" s="14">
        <f t="shared" si="8"/>
        <v>0.53063205143758341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1.2679066543438077E-2</v>
      </c>
      <c r="E18" s="19">
        <f t="shared" si="9"/>
        <v>1.2448012939001848E-2</v>
      </c>
      <c r="F18" s="19">
        <f t="shared" si="9"/>
        <v>2.5127079482439925E-2</v>
      </c>
      <c r="G18" s="18">
        <f t="shared" si="9"/>
        <v>6.2962107208872464E-2</v>
      </c>
      <c r="H18" s="19">
        <f t="shared" si="9"/>
        <v>5.9842883548983365E-2</v>
      </c>
      <c r="I18" s="20">
        <f t="shared" si="9"/>
        <v>0.12280499075785582</v>
      </c>
      <c r="J18" s="19">
        <f t="shared" si="9"/>
        <v>3.6102125693160812E-2</v>
      </c>
      <c r="K18" s="19">
        <f t="shared" si="9"/>
        <v>5.4037661737523106E-2</v>
      </c>
      <c r="L18" s="19">
        <f t="shared" si="9"/>
        <v>9.0139787430683918E-2</v>
      </c>
      <c r="M18" s="18">
        <f t="shared" si="9"/>
        <v>0.11174329944547134</v>
      </c>
      <c r="N18" s="19">
        <f t="shared" si="9"/>
        <v>0.12632855822550831</v>
      </c>
      <c r="O18" s="19">
        <f t="shared" si="9"/>
        <v>0.23807185767097966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171</v>
      </c>
      <c r="E19" s="11">
        <v>184</v>
      </c>
      <c r="F19" s="12">
        <f>D19+E19</f>
        <v>355</v>
      </c>
      <c r="G19" s="10">
        <v>1091</v>
      </c>
      <c r="H19" s="11">
        <v>905</v>
      </c>
      <c r="I19" s="12">
        <f>G19+H19</f>
        <v>1996</v>
      </c>
      <c r="J19" s="10">
        <v>609</v>
      </c>
      <c r="K19" s="11">
        <v>812</v>
      </c>
      <c r="L19" s="12">
        <f>J19+K19</f>
        <v>1421</v>
      </c>
      <c r="M19" s="11">
        <f>D19+G19+J19</f>
        <v>1871</v>
      </c>
      <c r="N19" s="11">
        <f>E19+H19+K19</f>
        <v>1901</v>
      </c>
      <c r="O19" s="11">
        <f>F19+I19+L19</f>
        <v>3772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4.5334040296924706E-2</v>
      </c>
      <c r="E20" s="14">
        <f t="shared" si="10"/>
        <v>4.878048780487805E-2</v>
      </c>
      <c r="F20" s="14">
        <f t="shared" si="10"/>
        <v>9.4114528101802764E-2</v>
      </c>
      <c r="G20" s="13">
        <f t="shared" si="10"/>
        <v>0.28923647932131497</v>
      </c>
      <c r="H20" s="14">
        <f t="shared" si="10"/>
        <v>0.23992576882290562</v>
      </c>
      <c r="I20" s="22">
        <f t="shared" si="10"/>
        <v>0.52916224814422053</v>
      </c>
      <c r="J20" s="13">
        <f t="shared" si="10"/>
        <v>0.16145281018027571</v>
      </c>
      <c r="K20" s="14">
        <f t="shared" si="10"/>
        <v>0.21527041357370094</v>
      </c>
      <c r="L20" s="14">
        <f t="shared" si="10"/>
        <v>0.37672322375397665</v>
      </c>
      <c r="M20" s="13">
        <f t="shared" si="10"/>
        <v>0.49602332979851538</v>
      </c>
      <c r="N20" s="14">
        <f t="shared" si="10"/>
        <v>0.50397667020148462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4.9387707948243993E-3</v>
      </c>
      <c r="E21" s="19">
        <f t="shared" si="11"/>
        <v>5.3142329020332713E-3</v>
      </c>
      <c r="F21" s="19">
        <f t="shared" si="11"/>
        <v>1.0253003696857671E-2</v>
      </c>
      <c r="G21" s="18">
        <f t="shared" si="11"/>
        <v>3.1509935304990758E-2</v>
      </c>
      <c r="H21" s="19">
        <f t="shared" si="11"/>
        <v>2.613793900184843E-2</v>
      </c>
      <c r="I21" s="20">
        <f t="shared" si="11"/>
        <v>5.7647874306839188E-2</v>
      </c>
      <c r="J21" s="19">
        <f t="shared" si="11"/>
        <v>1.7588955637707949E-2</v>
      </c>
      <c r="K21" s="19">
        <f t="shared" si="11"/>
        <v>2.3451940850277263E-2</v>
      </c>
      <c r="L21" s="19">
        <f t="shared" si="11"/>
        <v>4.1040896487985215E-2</v>
      </c>
      <c r="M21" s="18">
        <f t="shared" si="11"/>
        <v>5.4037661737523106E-2</v>
      </c>
      <c r="N21" s="19">
        <f t="shared" si="11"/>
        <v>5.4904112754158962E-2</v>
      </c>
      <c r="O21" s="14">
        <f t="shared" si="11"/>
        <v>0.10894177449168208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63</v>
      </c>
      <c r="E22" s="11">
        <v>48</v>
      </c>
      <c r="F22" s="12">
        <f>D22+E22</f>
        <v>111</v>
      </c>
      <c r="G22" s="10">
        <v>326</v>
      </c>
      <c r="H22" s="11">
        <v>313</v>
      </c>
      <c r="I22" s="12">
        <f>G22+H22</f>
        <v>639</v>
      </c>
      <c r="J22" s="10">
        <v>230</v>
      </c>
      <c r="K22" s="11">
        <v>310</v>
      </c>
      <c r="L22" s="12">
        <f>J22+K22</f>
        <v>540</v>
      </c>
      <c r="M22" s="11">
        <f>D22+G22+J22</f>
        <v>619</v>
      </c>
      <c r="N22" s="11">
        <f>E22+H22+K22</f>
        <v>671</v>
      </c>
      <c r="O22" s="26">
        <f>F22+I22+L22</f>
        <v>1290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4.8837209302325581E-2</v>
      </c>
      <c r="E23" s="14">
        <f t="shared" si="12"/>
        <v>3.7209302325581395E-2</v>
      </c>
      <c r="F23" s="14">
        <f t="shared" si="12"/>
        <v>8.6046511627906982E-2</v>
      </c>
      <c r="G23" s="13">
        <f t="shared" si="12"/>
        <v>0.25271317829457363</v>
      </c>
      <c r="H23" s="14">
        <f t="shared" si="12"/>
        <v>0.24263565891472869</v>
      </c>
      <c r="I23" s="22">
        <f t="shared" si="12"/>
        <v>0.49534883720930234</v>
      </c>
      <c r="J23" s="13">
        <f t="shared" si="12"/>
        <v>0.17829457364341086</v>
      </c>
      <c r="K23" s="14">
        <f t="shared" si="12"/>
        <v>0.24031007751937986</v>
      </c>
      <c r="L23" s="14">
        <f t="shared" si="12"/>
        <v>0.41860465116279072</v>
      </c>
      <c r="M23" s="13">
        <f t="shared" si="12"/>
        <v>0.47984496124031006</v>
      </c>
      <c r="N23" s="14">
        <f t="shared" si="12"/>
        <v>0.52015503875968994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1.819547134935305E-3</v>
      </c>
      <c r="E24" s="19">
        <f t="shared" si="13"/>
        <v>1.3863216266173752E-3</v>
      </c>
      <c r="F24" s="19">
        <f t="shared" si="13"/>
        <v>3.20586876155268E-3</v>
      </c>
      <c r="G24" s="18">
        <f t="shared" si="13"/>
        <v>9.4154343807763396E-3</v>
      </c>
      <c r="H24" s="19">
        <f t="shared" si="13"/>
        <v>9.0399722735674676E-3</v>
      </c>
      <c r="I24" s="20">
        <f t="shared" si="13"/>
        <v>1.8455406654343809E-2</v>
      </c>
      <c r="J24" s="19">
        <f t="shared" si="13"/>
        <v>6.6427911275415896E-3</v>
      </c>
      <c r="K24" s="19">
        <f t="shared" si="13"/>
        <v>8.9533271719038823E-3</v>
      </c>
      <c r="L24" s="19">
        <f t="shared" si="13"/>
        <v>1.5596118299445471E-2</v>
      </c>
      <c r="M24" s="18">
        <f t="shared" si="13"/>
        <v>1.7877772643253236E-2</v>
      </c>
      <c r="N24" s="19">
        <f t="shared" si="13"/>
        <v>1.9379621072088724E-2</v>
      </c>
      <c r="O24" s="19">
        <f t="shared" si="13"/>
        <v>3.7257393715341959E-2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65</v>
      </c>
      <c r="E25" s="11">
        <v>69</v>
      </c>
      <c r="F25" s="12">
        <f>D25+E25</f>
        <v>134</v>
      </c>
      <c r="G25" s="10">
        <v>436</v>
      </c>
      <c r="H25" s="11">
        <v>367</v>
      </c>
      <c r="I25" s="12">
        <f>G25+H25</f>
        <v>803</v>
      </c>
      <c r="J25" s="10">
        <v>327</v>
      </c>
      <c r="K25" s="11">
        <v>420</v>
      </c>
      <c r="L25" s="12">
        <f>J25+K25</f>
        <v>747</v>
      </c>
      <c r="M25" s="11">
        <f>D25+G25+J25</f>
        <v>828</v>
      </c>
      <c r="N25" s="11">
        <f>E25+H25+K25</f>
        <v>856</v>
      </c>
      <c r="O25" s="11">
        <f>F25+I25+L25</f>
        <v>1684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3.8598574821852728E-2</v>
      </c>
      <c r="E26" s="14">
        <f t="shared" si="14"/>
        <v>4.0973871733966744E-2</v>
      </c>
      <c r="F26" s="14">
        <f t="shared" si="14"/>
        <v>7.9572446555819479E-2</v>
      </c>
      <c r="G26" s="13">
        <f t="shared" si="14"/>
        <v>0.25890736342042753</v>
      </c>
      <c r="H26" s="14">
        <f t="shared" si="14"/>
        <v>0.21793349168646081</v>
      </c>
      <c r="I26" s="22">
        <f t="shared" si="14"/>
        <v>0.47684085510688834</v>
      </c>
      <c r="J26" s="13">
        <f t="shared" si="14"/>
        <v>0.19418052256532067</v>
      </c>
      <c r="K26" s="14">
        <f t="shared" si="14"/>
        <v>0.24940617577197149</v>
      </c>
      <c r="L26" s="14">
        <f t="shared" si="14"/>
        <v>0.44358669833729214</v>
      </c>
      <c r="M26" s="13">
        <f t="shared" si="14"/>
        <v>0.49168646080760092</v>
      </c>
      <c r="N26" s="14">
        <f t="shared" si="14"/>
        <v>0.50831353919239908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1.8773105360443622E-3</v>
      </c>
      <c r="E27" s="19">
        <f t="shared" si="15"/>
        <v>1.992837338262477E-3</v>
      </c>
      <c r="F27" s="19">
        <f t="shared" si="15"/>
        <v>3.8701478743068392E-3</v>
      </c>
      <c r="G27" s="18">
        <f t="shared" si="15"/>
        <v>1.2592421441774491E-2</v>
      </c>
      <c r="H27" s="19">
        <f t="shared" si="15"/>
        <v>1.0599584103512015E-2</v>
      </c>
      <c r="I27" s="20">
        <f t="shared" si="15"/>
        <v>2.3192005545286505E-2</v>
      </c>
      <c r="J27" s="19">
        <f t="shared" si="15"/>
        <v>9.4443160813308686E-3</v>
      </c>
      <c r="K27" s="19">
        <f t="shared" si="15"/>
        <v>1.2130314232902032E-2</v>
      </c>
      <c r="L27" s="19">
        <f t="shared" si="15"/>
        <v>2.1574630314232901E-2</v>
      </c>
      <c r="M27" s="18">
        <f t="shared" si="15"/>
        <v>2.3914048059149724E-2</v>
      </c>
      <c r="N27" s="19">
        <f t="shared" si="15"/>
        <v>2.4722735674676526E-2</v>
      </c>
      <c r="O27" s="19">
        <f t="shared" si="15"/>
        <v>4.8636783733826246E-2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1695</v>
      </c>
      <c r="E28" s="11">
        <f>E4+E7+E10+E13+E16+E19+E22+E25</f>
        <v>1735</v>
      </c>
      <c r="F28" s="12">
        <f>D28+E28</f>
        <v>3430</v>
      </c>
      <c r="G28" s="11">
        <f>G4+G7+G10+G13+G16+G19+G22+G25</f>
        <v>9445</v>
      </c>
      <c r="H28" s="11">
        <f>H4+H7+H10+H13+H16+H19+H22+H25</f>
        <v>8687</v>
      </c>
      <c r="I28" s="11">
        <f>G28+H28</f>
        <v>18132</v>
      </c>
      <c r="J28" s="10">
        <f>J4+J7+J10+J13+J16+J19+J22+J25</f>
        <v>5305</v>
      </c>
      <c r="K28" s="11">
        <f>K4+K7+K10+K13+K16+K19+K22+K25</f>
        <v>7757</v>
      </c>
      <c r="L28" s="12">
        <f>J28+K28</f>
        <v>13062</v>
      </c>
      <c r="M28" s="11">
        <f>M4+M7+M10+M13+M16+M19+M22+M25</f>
        <v>16445</v>
      </c>
      <c r="N28" s="11">
        <f>N4+N7+N10+N13+N16+N19+N22+N25</f>
        <v>18179</v>
      </c>
      <c r="O28" s="11">
        <f>F28+I28+L28</f>
        <v>34624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4.8954482439926061E-2</v>
      </c>
      <c r="E29" s="14">
        <f>E28/O28%/100</f>
        <v>5.0109750462107208E-2</v>
      </c>
      <c r="F29" s="22">
        <f>F28/O28%/100</f>
        <v>9.906423290203327E-2</v>
      </c>
      <c r="G29" s="13">
        <f>G28/O28%/100</f>
        <v>0.27278766173752311</v>
      </c>
      <c r="H29" s="14">
        <f>H28/O28%/100</f>
        <v>0.25089533271719039</v>
      </c>
      <c r="I29" s="22">
        <f>I28/O28%/100</f>
        <v>0.52368299445471356</v>
      </c>
      <c r="J29" s="13">
        <f>J28/O28%/100</f>
        <v>0.1532174214417745</v>
      </c>
      <c r="K29" s="14">
        <f>K28/O28%/100</f>
        <v>0.22403535120147874</v>
      </c>
      <c r="L29" s="22">
        <f>L28/O28%/100</f>
        <v>0.37725277264325319</v>
      </c>
      <c r="M29" s="13">
        <f>M28/O28%/100</f>
        <v>0.47495956561922364</v>
      </c>
      <c r="N29" s="14">
        <f>N28/O28%/100</f>
        <v>0.5250404343807763</v>
      </c>
      <c r="O29" s="27">
        <f>O28/O28</f>
        <v>1</v>
      </c>
    </row>
    <row r="30" spans="1:15" ht="16.149999999999999" customHeight="1">
      <c r="J30" s="2" t="s">
        <v>39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workbookViewId="0">
      <selection activeCell="N25" sqref="N25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40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411</v>
      </c>
      <c r="E4" s="11">
        <v>386</v>
      </c>
      <c r="F4" s="12">
        <f>D4+E4</f>
        <v>797</v>
      </c>
      <c r="G4" s="11">
        <v>2356</v>
      </c>
      <c r="H4" s="11">
        <v>2268</v>
      </c>
      <c r="I4" s="11">
        <f>G4+H4</f>
        <v>4624</v>
      </c>
      <c r="J4" s="10">
        <v>1362</v>
      </c>
      <c r="K4" s="11">
        <v>2033</v>
      </c>
      <c r="L4" s="12">
        <f>J4+K4</f>
        <v>3395</v>
      </c>
      <c r="M4" s="11">
        <f>D4+G4+J4</f>
        <v>4129</v>
      </c>
      <c r="N4" s="11">
        <f>E4+H4+K4</f>
        <v>4687</v>
      </c>
      <c r="O4" s="11">
        <f>F4+I4+L4</f>
        <v>8816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4.661978221415608E-2</v>
      </c>
      <c r="E5" s="14">
        <f t="shared" si="0"/>
        <v>4.3784029038112522E-2</v>
      </c>
      <c r="F5" s="14">
        <f t="shared" si="0"/>
        <v>9.0403811252268609E-2</v>
      </c>
      <c r="G5" s="13">
        <f t="shared" si="0"/>
        <v>0.26724137931034481</v>
      </c>
      <c r="H5" s="14">
        <f t="shared" si="0"/>
        <v>0.25725952813067149</v>
      </c>
      <c r="I5" s="14">
        <f t="shared" si="0"/>
        <v>0.5245009074410163</v>
      </c>
      <c r="J5" s="13">
        <f t="shared" si="0"/>
        <v>0.15449183303085298</v>
      </c>
      <c r="K5" s="14">
        <f t="shared" si="0"/>
        <v>0.23060344827586207</v>
      </c>
      <c r="L5" s="14">
        <f t="shared" si="0"/>
        <v>0.38509528130671505</v>
      </c>
      <c r="M5" s="13">
        <f t="shared" si="0"/>
        <v>0.4683529945553539</v>
      </c>
      <c r="N5" s="14">
        <f t="shared" si="0"/>
        <v>0.53164700544464605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1.1900970030403938E-2</v>
      </c>
      <c r="E6" s="19">
        <f t="shared" si="1"/>
        <v>1.1177066743883017E-2</v>
      </c>
      <c r="F6" s="19">
        <f t="shared" si="1"/>
        <v>2.3078036774286954E-2</v>
      </c>
      <c r="G6" s="18">
        <f t="shared" si="1"/>
        <v>6.8220645721731574E-2</v>
      </c>
      <c r="H6" s="19">
        <f t="shared" si="1"/>
        <v>6.5672506153177934E-2</v>
      </c>
      <c r="I6" s="20">
        <f t="shared" si="1"/>
        <v>0.13389315187490952</v>
      </c>
      <c r="J6" s="19">
        <f t="shared" si="1"/>
        <v>3.9438251049659763E-2</v>
      </c>
      <c r="K6" s="19">
        <f t="shared" si="1"/>
        <v>5.886781525988128E-2</v>
      </c>
      <c r="L6" s="19">
        <f t="shared" si="1"/>
        <v>9.8306066309541043E-2</v>
      </c>
      <c r="M6" s="18">
        <f t="shared" si="1"/>
        <v>0.11955986680179528</v>
      </c>
      <c r="N6" s="19">
        <f t="shared" si="1"/>
        <v>0.13571738815694223</v>
      </c>
      <c r="O6" s="19">
        <f t="shared" si="1"/>
        <v>0.25527725495873749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208</v>
      </c>
      <c r="E7" s="11">
        <v>240</v>
      </c>
      <c r="F7" s="12">
        <f>D7+E7</f>
        <v>448</v>
      </c>
      <c r="G7" s="10">
        <v>1234</v>
      </c>
      <c r="H7" s="11">
        <v>1140</v>
      </c>
      <c r="I7" s="12">
        <f>G7+H7</f>
        <v>2374</v>
      </c>
      <c r="J7" s="10">
        <v>625</v>
      </c>
      <c r="K7" s="11">
        <v>1021</v>
      </c>
      <c r="L7" s="12">
        <f>J7+K7</f>
        <v>1646</v>
      </c>
      <c r="M7" s="11">
        <f>D7+G7+J7</f>
        <v>2067</v>
      </c>
      <c r="N7" s="11">
        <f>E7+H7+K7</f>
        <v>2401</v>
      </c>
      <c r="O7" s="11">
        <f>F7+I7+L7</f>
        <v>4468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4.6553267681289166E-2</v>
      </c>
      <c r="E8" s="14">
        <f t="shared" si="2"/>
        <v>5.371530886302596E-2</v>
      </c>
      <c r="F8" s="14">
        <f t="shared" si="2"/>
        <v>0.10026857654431513</v>
      </c>
      <c r="G8" s="13">
        <f t="shared" si="2"/>
        <v>0.27618621307072516</v>
      </c>
      <c r="H8" s="14">
        <f t="shared" si="2"/>
        <v>0.25514771709937334</v>
      </c>
      <c r="I8" s="22">
        <f t="shared" si="2"/>
        <v>0.53133393017009845</v>
      </c>
      <c r="J8" s="13">
        <f t="shared" si="2"/>
        <v>0.13988361683079678</v>
      </c>
      <c r="K8" s="14">
        <f t="shared" si="2"/>
        <v>0.22851387645478963</v>
      </c>
      <c r="L8" s="14">
        <f t="shared" si="2"/>
        <v>0.36839749328558641</v>
      </c>
      <c r="M8" s="13">
        <f t="shared" si="2"/>
        <v>0.46262309758281112</v>
      </c>
      <c r="N8" s="14">
        <f t="shared" si="2"/>
        <v>0.53737690241718894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6.0228753438540611E-3</v>
      </c>
      <c r="E9" s="19">
        <f t="shared" si="3"/>
        <v>6.9494715506008397E-3</v>
      </c>
      <c r="F9" s="19">
        <f t="shared" si="3"/>
        <v>1.2972346894454902E-2</v>
      </c>
      <c r="G9" s="18">
        <f t="shared" si="3"/>
        <v>3.5731866222672652E-2</v>
      </c>
      <c r="H9" s="19">
        <f t="shared" si="3"/>
        <v>3.3009989865353986E-2</v>
      </c>
      <c r="I9" s="20">
        <f t="shared" si="3"/>
        <v>6.8741856088026645E-2</v>
      </c>
      <c r="J9" s="19">
        <f t="shared" si="3"/>
        <v>1.809758216302302E-2</v>
      </c>
      <c r="K9" s="19">
        <f t="shared" si="3"/>
        <v>2.9564210221514405E-2</v>
      </c>
      <c r="L9" s="19">
        <f t="shared" si="3"/>
        <v>4.7661792384537424E-2</v>
      </c>
      <c r="M9" s="18">
        <f t="shared" si="3"/>
        <v>5.9852323729549732E-2</v>
      </c>
      <c r="N9" s="19">
        <f t="shared" si="3"/>
        <v>6.9523671637469239E-2</v>
      </c>
      <c r="O9" s="19">
        <f t="shared" si="3"/>
        <v>0.12937599536701896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29</v>
      </c>
      <c r="E10" s="11">
        <v>30</v>
      </c>
      <c r="F10" s="12">
        <f>D10+E10</f>
        <v>59</v>
      </c>
      <c r="G10" s="10">
        <v>256</v>
      </c>
      <c r="H10" s="11">
        <v>208</v>
      </c>
      <c r="I10" s="12">
        <f>G10+H10</f>
        <v>464</v>
      </c>
      <c r="J10" s="10">
        <v>205</v>
      </c>
      <c r="K10" s="11">
        <v>290</v>
      </c>
      <c r="L10" s="12">
        <f>J10+K10</f>
        <v>495</v>
      </c>
      <c r="M10" s="11">
        <f>D10+G10+J10</f>
        <v>490</v>
      </c>
      <c r="N10" s="11">
        <f>E10+H10+K10</f>
        <v>528</v>
      </c>
      <c r="O10" s="11">
        <f>F10+I10+L10</f>
        <v>1018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2.8487229862475441E-2</v>
      </c>
      <c r="E11" s="14">
        <f t="shared" si="4"/>
        <v>2.9469548133595286E-2</v>
      </c>
      <c r="F11" s="14">
        <f t="shared" si="4"/>
        <v>5.7956777996070727E-2</v>
      </c>
      <c r="G11" s="13">
        <f t="shared" si="4"/>
        <v>0.25147347740667975</v>
      </c>
      <c r="H11" s="14">
        <f t="shared" si="4"/>
        <v>0.20432220039292731</v>
      </c>
      <c r="I11" s="22">
        <f t="shared" si="4"/>
        <v>0.45579567779960706</v>
      </c>
      <c r="J11" s="13">
        <f t="shared" si="4"/>
        <v>0.20137524557956779</v>
      </c>
      <c r="K11" s="14">
        <f t="shared" si="4"/>
        <v>0.28487229862475444</v>
      </c>
      <c r="L11" s="14">
        <f t="shared" si="4"/>
        <v>0.4862475442043222</v>
      </c>
      <c r="M11" s="13">
        <f t="shared" si="4"/>
        <v>0.48133595284872299</v>
      </c>
      <c r="N11" s="14">
        <f t="shared" si="4"/>
        <v>0.51866404715127701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8.3972781236426816E-4</v>
      </c>
      <c r="E12" s="19">
        <f t="shared" si="5"/>
        <v>8.6868394382510496E-4</v>
      </c>
      <c r="F12" s="19">
        <f t="shared" si="5"/>
        <v>1.708411756189373E-3</v>
      </c>
      <c r="G12" s="18">
        <f t="shared" si="5"/>
        <v>7.4127696539742294E-3</v>
      </c>
      <c r="H12" s="19">
        <f t="shared" si="5"/>
        <v>6.0228753438540611E-3</v>
      </c>
      <c r="I12" s="20">
        <f t="shared" si="5"/>
        <v>1.3435644997828291E-2</v>
      </c>
      <c r="J12" s="19">
        <f t="shared" si="5"/>
        <v>5.9360069494715506E-3</v>
      </c>
      <c r="K12" s="19">
        <f t="shared" si="5"/>
        <v>8.3972781236426805E-3</v>
      </c>
      <c r="L12" s="19">
        <f t="shared" si="5"/>
        <v>1.4333285073114231E-2</v>
      </c>
      <c r="M12" s="18">
        <f t="shared" si="5"/>
        <v>1.4188504415810047E-2</v>
      </c>
      <c r="N12" s="19">
        <f t="shared" si="5"/>
        <v>1.5288837411321848E-2</v>
      </c>
      <c r="O12" s="19">
        <f t="shared" si="5"/>
        <v>2.9477341827131895E-2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305</v>
      </c>
      <c r="E13" s="11">
        <v>339</v>
      </c>
      <c r="F13" s="12">
        <f>D13+E13</f>
        <v>644</v>
      </c>
      <c r="G13" s="10">
        <v>1538</v>
      </c>
      <c r="H13" s="11">
        <v>1398</v>
      </c>
      <c r="I13" s="12">
        <f>G13+H13</f>
        <v>2936</v>
      </c>
      <c r="J13" s="10">
        <v>704</v>
      </c>
      <c r="K13" s="11">
        <v>997</v>
      </c>
      <c r="L13" s="12">
        <f>J13+K13</f>
        <v>1701</v>
      </c>
      <c r="M13" s="11">
        <f>D13+G13+J13</f>
        <v>2547</v>
      </c>
      <c r="N13" s="11">
        <f>E13+H13+K13</f>
        <v>2734</v>
      </c>
      <c r="O13" s="11">
        <f>F13+I13+L13</f>
        <v>5281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5.7754213217193713E-2</v>
      </c>
      <c r="E14" s="14">
        <f t="shared" si="6"/>
        <v>6.4192387805339896E-2</v>
      </c>
      <c r="F14" s="14">
        <f t="shared" si="6"/>
        <v>0.12194660102253362</v>
      </c>
      <c r="G14" s="13">
        <f t="shared" si="6"/>
        <v>0.29123272107555387</v>
      </c>
      <c r="H14" s="14">
        <f t="shared" si="6"/>
        <v>0.26472259041848134</v>
      </c>
      <c r="I14" s="22">
        <f t="shared" si="6"/>
        <v>0.55595531149403521</v>
      </c>
      <c r="J14" s="13">
        <f t="shared" si="6"/>
        <v>0.13330808558985041</v>
      </c>
      <c r="K14" s="14">
        <f t="shared" si="6"/>
        <v>0.18879000189358075</v>
      </c>
      <c r="L14" s="14">
        <f t="shared" si="6"/>
        <v>0.32209808748343116</v>
      </c>
      <c r="M14" s="13">
        <f t="shared" si="6"/>
        <v>0.48229501988259799</v>
      </c>
      <c r="N14" s="14">
        <f t="shared" si="6"/>
        <v>0.51770498011740196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8.831620095555234E-3</v>
      </c>
      <c r="E15" s="19">
        <f t="shared" si="7"/>
        <v>9.8161285652236859E-3</v>
      </c>
      <c r="F15" s="19">
        <f t="shared" si="7"/>
        <v>1.864774866077892E-2</v>
      </c>
      <c r="G15" s="18">
        <f t="shared" si="7"/>
        <v>4.4534530186767049E-2</v>
      </c>
      <c r="H15" s="19">
        <f t="shared" si="7"/>
        <v>4.0480671782249893E-2</v>
      </c>
      <c r="I15" s="20">
        <f t="shared" si="7"/>
        <v>8.5015201969016935E-2</v>
      </c>
      <c r="J15" s="19">
        <f t="shared" si="7"/>
        <v>2.038511654842913E-2</v>
      </c>
      <c r="K15" s="19">
        <f t="shared" si="7"/>
        <v>2.886926306645432E-2</v>
      </c>
      <c r="L15" s="19">
        <f t="shared" si="7"/>
        <v>4.9254379614883451E-2</v>
      </c>
      <c r="M15" s="18">
        <f t="shared" si="7"/>
        <v>7.3751266830751408E-2</v>
      </c>
      <c r="N15" s="19">
        <f t="shared" si="7"/>
        <v>7.9166063413927901E-2</v>
      </c>
      <c r="O15" s="19">
        <f t="shared" si="7"/>
        <v>0.15291733024467932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441</v>
      </c>
      <c r="E16" s="11">
        <v>431</v>
      </c>
      <c r="F16" s="12">
        <f>D16+E16</f>
        <v>872</v>
      </c>
      <c r="G16" s="10">
        <v>2175</v>
      </c>
      <c r="H16" s="11">
        <v>2067</v>
      </c>
      <c r="I16" s="12">
        <f>G16+H16</f>
        <v>4242</v>
      </c>
      <c r="J16" s="10">
        <v>1245</v>
      </c>
      <c r="K16" s="11">
        <v>1877</v>
      </c>
      <c r="L16" s="12">
        <f>J16+K16</f>
        <v>3122</v>
      </c>
      <c r="M16" s="11">
        <f>D16+G16+J16</f>
        <v>3861</v>
      </c>
      <c r="N16" s="11">
        <f>E16+H16+K16</f>
        <v>4375</v>
      </c>
      <c r="O16" s="11">
        <f>F16+I16+L16</f>
        <v>8236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5.3545410393394853E-2</v>
      </c>
      <c r="E17" s="14">
        <f t="shared" si="8"/>
        <v>5.2331228751821272E-2</v>
      </c>
      <c r="F17" s="14">
        <f t="shared" si="8"/>
        <v>0.10587663914521613</v>
      </c>
      <c r="G17" s="13">
        <f t="shared" si="8"/>
        <v>0.2640845070422535</v>
      </c>
      <c r="H17" s="14">
        <f t="shared" si="8"/>
        <v>0.25097134531325888</v>
      </c>
      <c r="I17" s="22">
        <f t="shared" si="8"/>
        <v>0.51505585235551243</v>
      </c>
      <c r="J17" s="13">
        <f t="shared" si="8"/>
        <v>0.15116561437591064</v>
      </c>
      <c r="K17" s="14">
        <f t="shared" si="8"/>
        <v>0.22790189412336084</v>
      </c>
      <c r="L17" s="14">
        <f t="shared" si="8"/>
        <v>0.37906750849927151</v>
      </c>
      <c r="M17" s="13">
        <f t="shared" si="8"/>
        <v>0.46879553181155903</v>
      </c>
      <c r="N17" s="14">
        <f t="shared" si="8"/>
        <v>0.53120446818844103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1.2769653974229044E-2</v>
      </c>
      <c r="E18" s="19">
        <f t="shared" si="9"/>
        <v>1.2480092659620674E-2</v>
      </c>
      <c r="F18" s="19">
        <f t="shared" si="9"/>
        <v>2.5249746633849719E-2</v>
      </c>
      <c r="G18" s="18">
        <f t="shared" si="9"/>
        <v>6.2979585927320114E-2</v>
      </c>
      <c r="H18" s="19">
        <f t="shared" si="9"/>
        <v>5.9852323729549732E-2</v>
      </c>
      <c r="I18" s="20">
        <f t="shared" si="9"/>
        <v>0.12283190965686984</v>
      </c>
      <c r="J18" s="19">
        <f t="shared" si="9"/>
        <v>3.6050383668741859E-2</v>
      </c>
      <c r="K18" s="19">
        <f t="shared" si="9"/>
        <v>5.4350658751990737E-2</v>
      </c>
      <c r="L18" s="19">
        <f t="shared" si="9"/>
        <v>9.0401042420732589E-2</v>
      </c>
      <c r="M18" s="18">
        <f t="shared" si="9"/>
        <v>0.11179962357029101</v>
      </c>
      <c r="N18" s="19">
        <f t="shared" si="9"/>
        <v>0.12668307514116114</v>
      </c>
      <c r="O18" s="19">
        <f t="shared" si="9"/>
        <v>0.23848269871145214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169</v>
      </c>
      <c r="E19" s="11">
        <v>181</v>
      </c>
      <c r="F19" s="12">
        <f>D19+E19</f>
        <v>350</v>
      </c>
      <c r="G19" s="10">
        <v>1082</v>
      </c>
      <c r="H19" s="11">
        <v>897</v>
      </c>
      <c r="I19" s="12">
        <f>G19+H19</f>
        <v>1979</v>
      </c>
      <c r="J19" s="10">
        <v>608</v>
      </c>
      <c r="K19" s="11">
        <v>811</v>
      </c>
      <c r="L19" s="12">
        <f>J19+K19</f>
        <v>1419</v>
      </c>
      <c r="M19" s="11">
        <f>D19+G19+J19</f>
        <v>1859</v>
      </c>
      <c r="N19" s="11">
        <f>E19+H19+K19</f>
        <v>1889</v>
      </c>
      <c r="O19" s="11">
        <f>F19+I19+L19</f>
        <v>3748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4.5090715048025615E-2</v>
      </c>
      <c r="E20" s="14">
        <f t="shared" si="10"/>
        <v>4.8292422625400212E-2</v>
      </c>
      <c r="F20" s="14">
        <f t="shared" si="10"/>
        <v>9.3383137673425834E-2</v>
      </c>
      <c r="G20" s="13">
        <f t="shared" si="10"/>
        <v>0.28868729989327641</v>
      </c>
      <c r="H20" s="14">
        <f t="shared" si="10"/>
        <v>0.23932764140875135</v>
      </c>
      <c r="I20" s="22">
        <f t="shared" si="10"/>
        <v>0.52801494130202775</v>
      </c>
      <c r="J20" s="13">
        <f t="shared" si="10"/>
        <v>0.16221985058697971</v>
      </c>
      <c r="K20" s="14">
        <f t="shared" si="10"/>
        <v>0.21638207043756671</v>
      </c>
      <c r="L20" s="14">
        <f t="shared" si="10"/>
        <v>0.37860192102454643</v>
      </c>
      <c r="M20" s="13">
        <f t="shared" si="10"/>
        <v>0.49599786552828173</v>
      </c>
      <c r="N20" s="14">
        <f t="shared" si="10"/>
        <v>0.50400213447171827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4.8935862168814244E-3</v>
      </c>
      <c r="E21" s="19">
        <f t="shared" si="11"/>
        <v>5.2410597944114665E-3</v>
      </c>
      <c r="F21" s="19">
        <f t="shared" si="11"/>
        <v>1.0134646011292891E-2</v>
      </c>
      <c r="G21" s="18">
        <f t="shared" si="11"/>
        <v>3.133053424062545E-2</v>
      </c>
      <c r="H21" s="19">
        <f t="shared" si="11"/>
        <v>2.5973649920370639E-2</v>
      </c>
      <c r="I21" s="20">
        <f t="shared" si="11"/>
        <v>5.7304184160996093E-2</v>
      </c>
      <c r="J21" s="19">
        <f t="shared" si="11"/>
        <v>1.7605327928188794E-2</v>
      </c>
      <c r="K21" s="19">
        <f t="shared" si="11"/>
        <v>2.348342261473867E-2</v>
      </c>
      <c r="L21" s="19">
        <f t="shared" si="11"/>
        <v>4.1088750542927467E-2</v>
      </c>
      <c r="M21" s="18">
        <f t="shared" si="11"/>
        <v>5.3829448385695672E-2</v>
      </c>
      <c r="N21" s="19">
        <f t="shared" si="11"/>
        <v>5.4698132329520775E-2</v>
      </c>
      <c r="O21" s="14">
        <f t="shared" si="11"/>
        <v>0.10852758071521645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62</v>
      </c>
      <c r="E22" s="11">
        <v>47</v>
      </c>
      <c r="F22" s="12">
        <f>D22+E22</f>
        <v>109</v>
      </c>
      <c r="G22" s="10">
        <v>322</v>
      </c>
      <c r="H22" s="11">
        <v>312</v>
      </c>
      <c r="I22" s="12">
        <f>G22+H22</f>
        <v>634</v>
      </c>
      <c r="J22" s="10">
        <v>231</v>
      </c>
      <c r="K22" s="11">
        <v>311</v>
      </c>
      <c r="L22" s="12">
        <f>J22+K22</f>
        <v>542</v>
      </c>
      <c r="M22" s="11">
        <f>D22+G22+J22</f>
        <v>615</v>
      </c>
      <c r="N22" s="11">
        <f>E22+H22+K22</f>
        <v>670</v>
      </c>
      <c r="O22" s="26">
        <f>F22+I22+L22</f>
        <v>1285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4.8249027237354088E-2</v>
      </c>
      <c r="E23" s="14">
        <f t="shared" si="12"/>
        <v>3.6575875486381325E-2</v>
      </c>
      <c r="F23" s="14">
        <f t="shared" si="12"/>
        <v>8.4824902723735413E-2</v>
      </c>
      <c r="G23" s="13">
        <f t="shared" si="12"/>
        <v>0.25058365758754864</v>
      </c>
      <c r="H23" s="14">
        <f t="shared" si="12"/>
        <v>0.24280155642023346</v>
      </c>
      <c r="I23" s="22">
        <f t="shared" si="12"/>
        <v>0.49338521400778212</v>
      </c>
      <c r="J23" s="13">
        <f t="shared" si="12"/>
        <v>0.17976653696498054</v>
      </c>
      <c r="K23" s="14">
        <f t="shared" si="12"/>
        <v>0.24202334630350195</v>
      </c>
      <c r="L23" s="14">
        <f t="shared" si="12"/>
        <v>0.42178988326848249</v>
      </c>
      <c r="M23" s="13">
        <f t="shared" si="12"/>
        <v>0.47859922178988329</v>
      </c>
      <c r="N23" s="14">
        <f t="shared" si="12"/>
        <v>0.52140077821011677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1.7952801505718835E-3</v>
      </c>
      <c r="E24" s="19">
        <f t="shared" si="13"/>
        <v>1.3609381786593312E-3</v>
      </c>
      <c r="F24" s="19">
        <f t="shared" si="13"/>
        <v>3.1562183292312149E-3</v>
      </c>
      <c r="G24" s="18">
        <f t="shared" si="13"/>
        <v>9.3238743303894599E-3</v>
      </c>
      <c r="H24" s="19">
        <f t="shared" si="13"/>
        <v>9.0343130157810921E-3</v>
      </c>
      <c r="I24" s="20">
        <f t="shared" si="13"/>
        <v>1.8358187346170552E-2</v>
      </c>
      <c r="J24" s="19">
        <f t="shared" si="13"/>
        <v>6.6888663674533081E-3</v>
      </c>
      <c r="K24" s="19">
        <f t="shared" si="13"/>
        <v>9.005356884320255E-3</v>
      </c>
      <c r="L24" s="19">
        <f t="shared" si="13"/>
        <v>1.5694223251773564E-2</v>
      </c>
      <c r="M24" s="18">
        <f t="shared" si="13"/>
        <v>1.7808020848414652E-2</v>
      </c>
      <c r="N24" s="19">
        <f t="shared" si="13"/>
        <v>1.9400608078760678E-2</v>
      </c>
      <c r="O24" s="19">
        <f t="shared" si="13"/>
        <v>3.720862892717533E-2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66</v>
      </c>
      <c r="E25" s="11">
        <v>68</v>
      </c>
      <c r="F25" s="12">
        <f>D25+E25</f>
        <v>134</v>
      </c>
      <c r="G25" s="10">
        <v>432</v>
      </c>
      <c r="H25" s="11">
        <v>366</v>
      </c>
      <c r="I25" s="12">
        <f>G25+H25</f>
        <v>798</v>
      </c>
      <c r="J25" s="10">
        <v>331</v>
      </c>
      <c r="K25" s="11">
        <v>420</v>
      </c>
      <c r="L25" s="12">
        <f>J25+K25</f>
        <v>751</v>
      </c>
      <c r="M25" s="11">
        <f>D25+G25+J25</f>
        <v>829</v>
      </c>
      <c r="N25" s="11">
        <f>E25+H25+K25</f>
        <v>854</v>
      </c>
      <c r="O25" s="11">
        <f>F25+I25+L25</f>
        <v>1683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3.9215686274509803E-2</v>
      </c>
      <c r="E26" s="14">
        <f t="shared" si="14"/>
        <v>4.0404040404040407E-2</v>
      </c>
      <c r="F26" s="14">
        <f t="shared" si="14"/>
        <v>7.9619726678550204E-2</v>
      </c>
      <c r="G26" s="13">
        <f t="shared" si="14"/>
        <v>0.25668449197860965</v>
      </c>
      <c r="H26" s="14">
        <f t="shared" si="14"/>
        <v>0.21746880570409982</v>
      </c>
      <c r="I26" s="22">
        <f t="shared" si="14"/>
        <v>0.47415329768270947</v>
      </c>
      <c r="J26" s="13">
        <f t="shared" si="14"/>
        <v>0.19667260843731432</v>
      </c>
      <c r="K26" s="14">
        <f t="shared" si="14"/>
        <v>0.24955436720142601</v>
      </c>
      <c r="L26" s="14">
        <f t="shared" si="14"/>
        <v>0.44622697563874036</v>
      </c>
      <c r="M26" s="13">
        <f t="shared" si="14"/>
        <v>0.49257278669043375</v>
      </c>
      <c r="N26" s="14">
        <f t="shared" si="14"/>
        <v>0.50742721330956631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1.911104676415231E-3</v>
      </c>
      <c r="E27" s="19">
        <f t="shared" si="15"/>
        <v>1.9690169393369048E-3</v>
      </c>
      <c r="F27" s="19">
        <f t="shared" si="15"/>
        <v>3.8801216157521353E-3</v>
      </c>
      <c r="G27" s="18">
        <f t="shared" si="15"/>
        <v>1.2509048791081511E-2</v>
      </c>
      <c r="H27" s="19">
        <f t="shared" si="15"/>
        <v>1.0597944114666281E-2</v>
      </c>
      <c r="I27" s="20">
        <f t="shared" si="15"/>
        <v>2.3106992905747793E-2</v>
      </c>
      <c r="J27" s="19">
        <f t="shared" si="15"/>
        <v>9.5844795135369906E-3</v>
      </c>
      <c r="K27" s="19">
        <f t="shared" si="15"/>
        <v>1.2161575213551469E-2</v>
      </c>
      <c r="L27" s="19">
        <f t="shared" si="15"/>
        <v>2.174605472708846E-2</v>
      </c>
      <c r="M27" s="18">
        <f t="shared" si="15"/>
        <v>2.4004632981033735E-2</v>
      </c>
      <c r="N27" s="19">
        <f t="shared" si="15"/>
        <v>2.4728536267554654E-2</v>
      </c>
      <c r="O27" s="19">
        <f t="shared" si="15"/>
        <v>4.8733169248588386E-2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1691</v>
      </c>
      <c r="E28" s="11">
        <f>E4+E7+E10+E13+E16+E19+E22+E25</f>
        <v>1722</v>
      </c>
      <c r="F28" s="12">
        <f>D28+E28</f>
        <v>3413</v>
      </c>
      <c r="G28" s="11">
        <f>G4+G7+G10+G13+G16+G19+G22+G25</f>
        <v>9395</v>
      </c>
      <c r="H28" s="11">
        <f>H4+H7+H10+H13+H16+H19+H22+H25</f>
        <v>8656</v>
      </c>
      <c r="I28" s="11">
        <f>G28+H28</f>
        <v>18051</v>
      </c>
      <c r="J28" s="10">
        <f>J4+J7+J10+J13+J16+J19+J22+J25</f>
        <v>5311</v>
      </c>
      <c r="K28" s="11">
        <f>K4+K7+K10+K13+K16+K19+K22+K25</f>
        <v>7760</v>
      </c>
      <c r="L28" s="12">
        <f>J28+K28</f>
        <v>13071</v>
      </c>
      <c r="M28" s="11">
        <f>M4+M7+M10+M13+M16+M19+M22+M25</f>
        <v>16397</v>
      </c>
      <c r="N28" s="11">
        <f>N4+N7+N10+N13+N16+N19+N22+N25</f>
        <v>18138</v>
      </c>
      <c r="O28" s="11">
        <f>F28+I28+L28</f>
        <v>34535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4.8964818300275083E-2</v>
      </c>
      <c r="E29" s="14">
        <f>E28/O28%/100</f>
        <v>4.9862458375561018E-2</v>
      </c>
      <c r="F29" s="22">
        <f>F28/O28%/100</f>
        <v>9.8827276675836101E-2</v>
      </c>
      <c r="G29" s="13">
        <f>G28/O28%/100</f>
        <v>0.272042855074562</v>
      </c>
      <c r="H29" s="14">
        <f>H28/O28%/100</f>
        <v>0.2506442739250036</v>
      </c>
      <c r="I29" s="22">
        <f>I28/O28%/100</f>
        <v>0.5226871289995656</v>
      </c>
      <c r="J29" s="13">
        <f>J28/O28%/100</f>
        <v>0.15378601418850441</v>
      </c>
      <c r="K29" s="14">
        <f>K28/O28%/100</f>
        <v>0.22469958013609378</v>
      </c>
      <c r="L29" s="22">
        <f>L28/O28%/100</f>
        <v>0.37848559432459822</v>
      </c>
      <c r="M29" s="13">
        <f>M28/O28%/100</f>
        <v>0.47479368756334156</v>
      </c>
      <c r="N29" s="14">
        <f>N28/O28%/100</f>
        <v>0.52520631243665838</v>
      </c>
      <c r="O29" s="27">
        <f>O28/O28</f>
        <v>1</v>
      </c>
    </row>
    <row r="30" spans="1:15" ht="16.149999999999999" customHeight="1">
      <c r="J30" s="2" t="s">
        <v>41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0" scale="99" fitToWidth="0" fitToHeight="0" pageOrder="overThenDown" orientation="landscape" useFirstPageNumber="1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tabSelected="1" workbookViewId="0">
      <selection activeCell="D1" sqref="D1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42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401</v>
      </c>
      <c r="E4" s="11">
        <v>385</v>
      </c>
      <c r="F4" s="12">
        <f>D4+E4</f>
        <v>786</v>
      </c>
      <c r="G4" s="11">
        <v>2322</v>
      </c>
      <c r="H4" s="11">
        <v>2228</v>
      </c>
      <c r="I4" s="11">
        <f>G4+H4</f>
        <v>4550</v>
      </c>
      <c r="J4" s="10">
        <v>1361</v>
      </c>
      <c r="K4" s="11">
        <v>2034</v>
      </c>
      <c r="L4" s="12">
        <f>J4+K4</f>
        <v>3395</v>
      </c>
      <c r="M4" s="11">
        <f>D4+G4+J4</f>
        <v>4084</v>
      </c>
      <c r="N4" s="11">
        <f>E4+H4+K4</f>
        <v>4647</v>
      </c>
      <c r="O4" s="11">
        <f>F4+I4+L4</f>
        <v>8731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4.5928301454587102E-2</v>
      </c>
      <c r="E5" s="14">
        <f t="shared" si="0"/>
        <v>4.4095750773107317E-2</v>
      </c>
      <c r="F5" s="14">
        <f t="shared" si="0"/>
        <v>9.0024052227694426E-2</v>
      </c>
      <c r="G5" s="13">
        <f t="shared" si="0"/>
        <v>0.26594891764975376</v>
      </c>
      <c r="H5" s="14">
        <f t="shared" si="0"/>
        <v>0.25518268239606001</v>
      </c>
      <c r="I5" s="14">
        <f t="shared" si="0"/>
        <v>0.52113160004581371</v>
      </c>
      <c r="J5" s="13">
        <f t="shared" si="0"/>
        <v>0.1558813423433742</v>
      </c>
      <c r="K5" s="14">
        <f t="shared" si="0"/>
        <v>0.23296300538311762</v>
      </c>
      <c r="L5" s="14">
        <f t="shared" si="0"/>
        <v>0.38884434772649179</v>
      </c>
      <c r="M5" s="13">
        <f t="shared" si="0"/>
        <v>0.46775856144771505</v>
      </c>
      <c r="N5" s="14">
        <f t="shared" si="0"/>
        <v>0.53224143855228501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1.1711448598130841E-2</v>
      </c>
      <c r="E6" s="19">
        <f t="shared" si="1"/>
        <v>1.1244158878504672E-2</v>
      </c>
      <c r="F6" s="19">
        <f t="shared" si="1"/>
        <v>2.2955607476635515E-2</v>
      </c>
      <c r="G6" s="18">
        <f t="shared" si="1"/>
        <v>6.7815420560747658E-2</v>
      </c>
      <c r="H6" s="19">
        <f t="shared" si="1"/>
        <v>6.5070093457943928E-2</v>
      </c>
      <c r="I6" s="20">
        <f t="shared" si="1"/>
        <v>0.13288551401869159</v>
      </c>
      <c r="J6" s="19">
        <f t="shared" si="1"/>
        <v>3.9748831775700932E-2</v>
      </c>
      <c r="K6" s="19">
        <f t="shared" si="1"/>
        <v>5.9404205607476633E-2</v>
      </c>
      <c r="L6" s="19">
        <f t="shared" si="1"/>
        <v>9.9153037383177572E-2</v>
      </c>
      <c r="M6" s="18">
        <f t="shared" si="1"/>
        <v>0.11927570093457944</v>
      </c>
      <c r="N6" s="19">
        <f t="shared" si="1"/>
        <v>0.13571845794392523</v>
      </c>
      <c r="O6" s="19">
        <f t="shared" si="1"/>
        <v>0.25499415887850468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209</v>
      </c>
      <c r="E7" s="11">
        <v>228</v>
      </c>
      <c r="F7" s="12">
        <f>D7+E7</f>
        <v>437</v>
      </c>
      <c r="G7" s="10">
        <v>1224</v>
      </c>
      <c r="H7" s="11">
        <v>1140</v>
      </c>
      <c r="I7" s="12">
        <f>G7+H7</f>
        <v>2364</v>
      </c>
      <c r="J7" s="10">
        <v>628</v>
      </c>
      <c r="K7" s="11">
        <v>1022</v>
      </c>
      <c r="L7" s="12">
        <f>J7+K7</f>
        <v>1650</v>
      </c>
      <c r="M7" s="11">
        <f>D7+G7+J7</f>
        <v>2061</v>
      </c>
      <c r="N7" s="11">
        <f>E7+H7+K7</f>
        <v>2390</v>
      </c>
      <c r="O7" s="11">
        <f>F7+I7+L7</f>
        <v>4451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4.6955740283082456E-2</v>
      </c>
      <c r="E8" s="14">
        <f t="shared" si="2"/>
        <v>5.1224443945180859E-2</v>
      </c>
      <c r="F8" s="14">
        <f t="shared" si="2"/>
        <v>9.8180184228263315E-2</v>
      </c>
      <c r="G8" s="13">
        <f t="shared" si="2"/>
        <v>0.27499438328465514</v>
      </c>
      <c r="H8" s="14">
        <f t="shared" si="2"/>
        <v>0.25612221972590427</v>
      </c>
      <c r="I8" s="22">
        <f t="shared" si="2"/>
        <v>0.53111660301055941</v>
      </c>
      <c r="J8" s="13">
        <f t="shared" si="2"/>
        <v>0.14109188946304202</v>
      </c>
      <c r="K8" s="14">
        <f t="shared" si="2"/>
        <v>0.22961132329813524</v>
      </c>
      <c r="L8" s="14">
        <f t="shared" si="2"/>
        <v>0.37070321276117724</v>
      </c>
      <c r="M8" s="13">
        <f t="shared" si="2"/>
        <v>0.46304201303077958</v>
      </c>
      <c r="N8" s="14">
        <f t="shared" si="2"/>
        <v>0.53695798696922037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6.1039719626168228E-3</v>
      </c>
      <c r="E9" s="19">
        <f t="shared" si="3"/>
        <v>6.6588785046728972E-3</v>
      </c>
      <c r="F9" s="19">
        <f t="shared" si="3"/>
        <v>1.276285046728972E-2</v>
      </c>
      <c r="G9" s="18">
        <f t="shared" si="3"/>
        <v>3.5747663551401868E-2</v>
      </c>
      <c r="H9" s="19">
        <f t="shared" si="3"/>
        <v>3.3294392523364483E-2</v>
      </c>
      <c r="I9" s="20">
        <f t="shared" si="3"/>
        <v>6.904205607476635E-2</v>
      </c>
      <c r="J9" s="19">
        <f t="shared" si="3"/>
        <v>1.8341121495327104E-2</v>
      </c>
      <c r="K9" s="19">
        <f t="shared" si="3"/>
        <v>2.9848130841121496E-2</v>
      </c>
      <c r="L9" s="19">
        <f t="shared" si="3"/>
        <v>4.81892523364486E-2</v>
      </c>
      <c r="M9" s="18">
        <f t="shared" si="3"/>
        <v>6.0192757009345794E-2</v>
      </c>
      <c r="N9" s="19">
        <f t="shared" si="3"/>
        <v>6.9801401869158883E-2</v>
      </c>
      <c r="O9" s="19">
        <f t="shared" si="3"/>
        <v>0.12999415887850468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29</v>
      </c>
      <c r="E10" s="11">
        <v>29</v>
      </c>
      <c r="F10" s="12">
        <f>D10+E10</f>
        <v>58</v>
      </c>
      <c r="G10" s="10">
        <v>253</v>
      </c>
      <c r="H10" s="11">
        <v>211</v>
      </c>
      <c r="I10" s="12">
        <f>G10+H10</f>
        <v>464</v>
      </c>
      <c r="J10" s="10">
        <v>202</v>
      </c>
      <c r="K10" s="11">
        <v>288</v>
      </c>
      <c r="L10" s="12">
        <f>J10+K10</f>
        <v>490</v>
      </c>
      <c r="M10" s="11">
        <f>D10+G10+J10</f>
        <v>484</v>
      </c>
      <c r="N10" s="11">
        <f>E10+H10+K10</f>
        <v>528</v>
      </c>
      <c r="O10" s="11">
        <f>F10+I10+L10</f>
        <v>1012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2.865612648221344E-2</v>
      </c>
      <c r="E11" s="14">
        <f t="shared" si="4"/>
        <v>2.865612648221344E-2</v>
      </c>
      <c r="F11" s="14">
        <f t="shared" si="4"/>
        <v>5.731225296442688E-2</v>
      </c>
      <c r="G11" s="13">
        <f t="shared" si="4"/>
        <v>0.25</v>
      </c>
      <c r="H11" s="14">
        <f t="shared" si="4"/>
        <v>0.20849802371541501</v>
      </c>
      <c r="I11" s="22">
        <f t="shared" si="4"/>
        <v>0.45849802371541504</v>
      </c>
      <c r="J11" s="13">
        <f t="shared" si="4"/>
        <v>0.19960474308300397</v>
      </c>
      <c r="K11" s="14">
        <f t="shared" si="4"/>
        <v>0.28458498023715417</v>
      </c>
      <c r="L11" s="14">
        <f t="shared" si="4"/>
        <v>0.48418972332015808</v>
      </c>
      <c r="M11" s="13">
        <f t="shared" si="4"/>
        <v>0.47826086956521741</v>
      </c>
      <c r="N11" s="14">
        <f t="shared" si="4"/>
        <v>0.52173913043478259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8.4696261682242987E-4</v>
      </c>
      <c r="E12" s="19">
        <f t="shared" si="5"/>
        <v>8.4696261682242987E-4</v>
      </c>
      <c r="F12" s="19">
        <f t="shared" si="5"/>
        <v>1.6939252336448597E-3</v>
      </c>
      <c r="G12" s="18">
        <f t="shared" si="5"/>
        <v>7.3890186915887852E-3</v>
      </c>
      <c r="H12" s="19">
        <f t="shared" si="5"/>
        <v>6.1623831775700936E-3</v>
      </c>
      <c r="I12" s="20">
        <f t="shared" si="5"/>
        <v>1.3551401869158878E-2</v>
      </c>
      <c r="J12" s="19">
        <f t="shared" si="5"/>
        <v>5.8995327102803734E-3</v>
      </c>
      <c r="K12" s="19">
        <f t="shared" si="5"/>
        <v>8.4112149532710283E-3</v>
      </c>
      <c r="L12" s="19">
        <f t="shared" si="5"/>
        <v>1.4310747663551402E-2</v>
      </c>
      <c r="M12" s="18">
        <f t="shared" si="5"/>
        <v>1.4135514018691588E-2</v>
      </c>
      <c r="N12" s="19">
        <f t="shared" si="5"/>
        <v>1.5420560747663551E-2</v>
      </c>
      <c r="O12" s="19">
        <f t="shared" si="5"/>
        <v>2.9556074766355141E-2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300</v>
      </c>
      <c r="E13" s="11">
        <v>330</v>
      </c>
      <c r="F13" s="12">
        <f>D13+E13</f>
        <v>630</v>
      </c>
      <c r="G13" s="10">
        <v>1528</v>
      </c>
      <c r="H13" s="11">
        <v>1377</v>
      </c>
      <c r="I13" s="12">
        <f>G13+H13</f>
        <v>2905</v>
      </c>
      <c r="J13" s="10">
        <v>705</v>
      </c>
      <c r="K13" s="11">
        <v>1001</v>
      </c>
      <c r="L13" s="12">
        <f>J13+K13</f>
        <v>1706</v>
      </c>
      <c r="M13" s="11">
        <f>D13+G13+J13</f>
        <v>2533</v>
      </c>
      <c r="N13" s="11">
        <f>E13+H13+K13</f>
        <v>2708</v>
      </c>
      <c r="O13" s="11">
        <f>F13+I13+L13</f>
        <v>5241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5.7240984544934176E-2</v>
      </c>
      <c r="E14" s="14">
        <f t="shared" si="6"/>
        <v>6.2965082999427588E-2</v>
      </c>
      <c r="F14" s="14">
        <f t="shared" si="6"/>
        <v>0.12020606754436176</v>
      </c>
      <c r="G14" s="13">
        <f t="shared" si="6"/>
        <v>0.29154741461553141</v>
      </c>
      <c r="H14" s="14">
        <f t="shared" si="6"/>
        <v>0.26273611906124783</v>
      </c>
      <c r="I14" s="22">
        <f t="shared" si="6"/>
        <v>0.55428353367677929</v>
      </c>
      <c r="J14" s="13">
        <f t="shared" si="6"/>
        <v>0.1345163136805953</v>
      </c>
      <c r="K14" s="14">
        <f t="shared" si="6"/>
        <v>0.19099408509826368</v>
      </c>
      <c r="L14" s="14">
        <f t="shared" si="6"/>
        <v>0.32551039877885901</v>
      </c>
      <c r="M14" s="13">
        <f t="shared" si="6"/>
        <v>0.48330471284106086</v>
      </c>
      <c r="N14" s="14">
        <f t="shared" si="6"/>
        <v>0.51669528715893909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8.7616822429906534E-3</v>
      </c>
      <c r="E15" s="19">
        <f t="shared" si="7"/>
        <v>9.637850467289719E-3</v>
      </c>
      <c r="F15" s="19">
        <f t="shared" si="7"/>
        <v>1.8399532710280372E-2</v>
      </c>
      <c r="G15" s="18">
        <f t="shared" si="7"/>
        <v>4.4626168224299066E-2</v>
      </c>
      <c r="H15" s="19">
        <f t="shared" si="7"/>
        <v>4.0216121495327106E-2</v>
      </c>
      <c r="I15" s="20">
        <f t="shared" si="7"/>
        <v>8.4842289719626166E-2</v>
      </c>
      <c r="J15" s="19">
        <f t="shared" si="7"/>
        <v>2.0589953271028038E-2</v>
      </c>
      <c r="K15" s="19">
        <f t="shared" si="7"/>
        <v>2.923481308411215E-2</v>
      </c>
      <c r="L15" s="19">
        <f t="shared" si="7"/>
        <v>4.9824766355140188E-2</v>
      </c>
      <c r="M15" s="18">
        <f t="shared" si="7"/>
        <v>7.3977803738317763E-2</v>
      </c>
      <c r="N15" s="19">
        <f t="shared" si="7"/>
        <v>7.9088785046728977E-2</v>
      </c>
      <c r="O15" s="19">
        <f t="shared" si="7"/>
        <v>0.15306658878504673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433</v>
      </c>
      <c r="E16" s="11">
        <v>413</v>
      </c>
      <c r="F16" s="12">
        <f>D16+E16</f>
        <v>846</v>
      </c>
      <c r="G16" s="10">
        <v>2136</v>
      </c>
      <c r="H16" s="11">
        <v>2030</v>
      </c>
      <c r="I16" s="12">
        <f>G16+H16</f>
        <v>4166</v>
      </c>
      <c r="J16" s="10">
        <v>1242</v>
      </c>
      <c r="K16" s="11">
        <v>1881</v>
      </c>
      <c r="L16" s="12">
        <f>J16+K16</f>
        <v>3123</v>
      </c>
      <c r="M16" s="11">
        <f>D16+G16+J16</f>
        <v>3811</v>
      </c>
      <c r="N16" s="11">
        <f>E16+H16+K16</f>
        <v>4324</v>
      </c>
      <c r="O16" s="11">
        <f>F16+I16+L16</f>
        <v>8135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5.3226797787338659E-2</v>
      </c>
      <c r="E17" s="14">
        <f t="shared" si="8"/>
        <v>5.0768285187461584E-2</v>
      </c>
      <c r="F17" s="14">
        <f t="shared" si="8"/>
        <v>0.10399508297480024</v>
      </c>
      <c r="G17" s="13">
        <f t="shared" si="8"/>
        <v>0.26256914566687156</v>
      </c>
      <c r="H17" s="14">
        <f t="shared" si="8"/>
        <v>0.24953902888752305</v>
      </c>
      <c r="I17" s="22">
        <f t="shared" si="8"/>
        <v>0.51210817455439461</v>
      </c>
      <c r="J17" s="13">
        <f t="shared" si="8"/>
        <v>0.15267363245236631</v>
      </c>
      <c r="K17" s="14">
        <f t="shared" si="8"/>
        <v>0.23122311001843884</v>
      </c>
      <c r="L17" s="14">
        <f t="shared" si="8"/>
        <v>0.38389674247080519</v>
      </c>
      <c r="M17" s="13">
        <f t="shared" si="8"/>
        <v>0.46846957590657651</v>
      </c>
      <c r="N17" s="14">
        <f t="shared" si="8"/>
        <v>0.53153042409342344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1.2646028037383178E-2</v>
      </c>
      <c r="E18" s="19">
        <f t="shared" si="9"/>
        <v>1.2061915887850468E-2</v>
      </c>
      <c r="F18" s="19">
        <f t="shared" si="9"/>
        <v>2.4707943925233646E-2</v>
      </c>
      <c r="G18" s="18">
        <f t="shared" si="9"/>
        <v>6.2383177570093457E-2</v>
      </c>
      <c r="H18" s="19">
        <f t="shared" si="9"/>
        <v>5.9287383177570097E-2</v>
      </c>
      <c r="I18" s="20">
        <f t="shared" si="9"/>
        <v>0.12167056074766355</v>
      </c>
      <c r="J18" s="19">
        <f t="shared" si="9"/>
        <v>3.6273364485981306E-2</v>
      </c>
      <c r="K18" s="19">
        <f t="shared" si="9"/>
        <v>5.4935747663551401E-2</v>
      </c>
      <c r="L18" s="19">
        <f t="shared" si="9"/>
        <v>9.1209112149532715E-2</v>
      </c>
      <c r="M18" s="18">
        <f t="shared" si="9"/>
        <v>0.11130257009345794</v>
      </c>
      <c r="N18" s="19">
        <f t="shared" si="9"/>
        <v>0.12628504672897195</v>
      </c>
      <c r="O18" s="19">
        <f t="shared" si="9"/>
        <v>0.2375876168224299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165</v>
      </c>
      <c r="E19" s="11">
        <v>180</v>
      </c>
      <c r="F19" s="12">
        <f>D19+E19</f>
        <v>345</v>
      </c>
      <c r="G19" s="10">
        <v>1065</v>
      </c>
      <c r="H19" s="11">
        <v>889</v>
      </c>
      <c r="I19" s="12">
        <f>G19+H19</f>
        <v>1954</v>
      </c>
      <c r="J19" s="10">
        <v>613</v>
      </c>
      <c r="K19" s="11">
        <v>810</v>
      </c>
      <c r="L19" s="12">
        <f>J19+K19</f>
        <v>1423</v>
      </c>
      <c r="M19" s="11">
        <f>D19+G19+J19</f>
        <v>1843</v>
      </c>
      <c r="N19" s="11">
        <f>E19+H19+K19</f>
        <v>1879</v>
      </c>
      <c r="O19" s="11">
        <f>F19+I19+L19</f>
        <v>3722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4.4331004836109619E-2</v>
      </c>
      <c r="E20" s="14">
        <f t="shared" si="10"/>
        <v>4.8361096184846859E-2</v>
      </c>
      <c r="F20" s="14">
        <f t="shared" si="10"/>
        <v>9.2692101020956472E-2</v>
      </c>
      <c r="G20" s="13">
        <f t="shared" si="10"/>
        <v>0.28613648576034389</v>
      </c>
      <c r="H20" s="14">
        <f t="shared" si="10"/>
        <v>0.23885008060182697</v>
      </c>
      <c r="I20" s="22">
        <f t="shared" si="10"/>
        <v>0.52498656636217089</v>
      </c>
      <c r="J20" s="13">
        <f t="shared" si="10"/>
        <v>0.16469639978506179</v>
      </c>
      <c r="K20" s="14">
        <f t="shared" si="10"/>
        <v>0.21762493283181086</v>
      </c>
      <c r="L20" s="14">
        <f t="shared" si="10"/>
        <v>0.38232133261687262</v>
      </c>
      <c r="M20" s="13">
        <f t="shared" si="10"/>
        <v>0.49516389038151531</v>
      </c>
      <c r="N20" s="14">
        <f t="shared" si="10"/>
        <v>0.50483610961848469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4.8189252336448595E-3</v>
      </c>
      <c r="E21" s="19">
        <f t="shared" si="11"/>
        <v>5.2570093457943922E-3</v>
      </c>
      <c r="F21" s="19">
        <f t="shared" si="11"/>
        <v>1.0075934579439252E-2</v>
      </c>
      <c r="G21" s="18">
        <f t="shared" si="11"/>
        <v>3.1103971962616824E-2</v>
      </c>
      <c r="H21" s="19">
        <f t="shared" si="11"/>
        <v>2.5963785046728971E-2</v>
      </c>
      <c r="I21" s="20">
        <f t="shared" si="11"/>
        <v>5.7067757009345792E-2</v>
      </c>
      <c r="J21" s="19">
        <f t="shared" si="11"/>
        <v>1.790303738317757E-2</v>
      </c>
      <c r="K21" s="19">
        <f t="shared" si="11"/>
        <v>2.3656542056074766E-2</v>
      </c>
      <c r="L21" s="19">
        <f t="shared" si="11"/>
        <v>4.1559579439252335E-2</v>
      </c>
      <c r="M21" s="18">
        <f t="shared" si="11"/>
        <v>5.3825934579439252E-2</v>
      </c>
      <c r="N21" s="19">
        <f t="shared" si="11"/>
        <v>5.487733644859813E-2</v>
      </c>
      <c r="O21" s="14">
        <f t="shared" si="11"/>
        <v>0.10870327102803738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61</v>
      </c>
      <c r="E22" s="11">
        <v>49</v>
      </c>
      <c r="F22" s="12">
        <f>D22+E22</f>
        <v>110</v>
      </c>
      <c r="G22" s="10">
        <v>317</v>
      </c>
      <c r="H22" s="11">
        <v>305</v>
      </c>
      <c r="I22" s="12">
        <f>G22+H22</f>
        <v>622</v>
      </c>
      <c r="J22" s="10">
        <v>231</v>
      </c>
      <c r="K22" s="11">
        <v>312</v>
      </c>
      <c r="L22" s="12">
        <f>J22+K22</f>
        <v>543</v>
      </c>
      <c r="M22" s="11">
        <f>D22+G22+J22</f>
        <v>609</v>
      </c>
      <c r="N22" s="11">
        <f>E22+H22+K22</f>
        <v>666</v>
      </c>
      <c r="O22" s="26">
        <f>F22+I22+L22</f>
        <v>1275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4.7843137254901962E-2</v>
      </c>
      <c r="E23" s="14">
        <f t="shared" si="12"/>
        <v>3.8431372549019606E-2</v>
      </c>
      <c r="F23" s="14">
        <f t="shared" si="12"/>
        <v>8.6274509803921567E-2</v>
      </c>
      <c r="G23" s="13">
        <f t="shared" si="12"/>
        <v>0.24862745098039216</v>
      </c>
      <c r="H23" s="14">
        <f t="shared" si="12"/>
        <v>0.23921568627450981</v>
      </c>
      <c r="I23" s="22">
        <f t="shared" si="12"/>
        <v>0.48784313725490197</v>
      </c>
      <c r="J23" s="13">
        <f t="shared" si="12"/>
        <v>0.1811764705882353</v>
      </c>
      <c r="K23" s="14">
        <f t="shared" si="12"/>
        <v>0.24470588235294119</v>
      </c>
      <c r="L23" s="14">
        <f t="shared" si="12"/>
        <v>0.42588235294117649</v>
      </c>
      <c r="M23" s="13">
        <f t="shared" si="12"/>
        <v>0.47764705882352942</v>
      </c>
      <c r="N23" s="14">
        <f t="shared" si="12"/>
        <v>0.52235294117647058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1.7815420560747662E-3</v>
      </c>
      <c r="E24" s="19">
        <f t="shared" si="13"/>
        <v>1.4310747663551402E-3</v>
      </c>
      <c r="F24" s="19">
        <f t="shared" si="13"/>
        <v>3.2126168224299065E-3</v>
      </c>
      <c r="G24" s="18">
        <f t="shared" si="13"/>
        <v>9.2581775700934579E-3</v>
      </c>
      <c r="H24" s="19">
        <f t="shared" si="13"/>
        <v>8.907710280373831E-3</v>
      </c>
      <c r="I24" s="20">
        <f t="shared" si="13"/>
        <v>1.8165887850467289E-2</v>
      </c>
      <c r="J24" s="19">
        <f t="shared" si="13"/>
        <v>6.746495327102804E-3</v>
      </c>
      <c r="K24" s="19">
        <f t="shared" si="13"/>
        <v>9.1121495327102803E-3</v>
      </c>
      <c r="L24" s="19">
        <f t="shared" si="13"/>
        <v>1.5858644859813083E-2</v>
      </c>
      <c r="M24" s="18">
        <f t="shared" si="13"/>
        <v>1.778621495327103E-2</v>
      </c>
      <c r="N24" s="19">
        <f t="shared" si="13"/>
        <v>1.9450934579439253E-2</v>
      </c>
      <c r="O24" s="19">
        <f t="shared" si="13"/>
        <v>3.7237149532710283E-2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64</v>
      </c>
      <c r="E25" s="11">
        <v>68</v>
      </c>
      <c r="F25" s="12">
        <f>D25+E25</f>
        <v>132</v>
      </c>
      <c r="G25" s="10">
        <v>430</v>
      </c>
      <c r="H25" s="11">
        <v>356</v>
      </c>
      <c r="I25" s="12">
        <f>G25+H25</f>
        <v>786</v>
      </c>
      <c r="J25" s="10">
        <v>331</v>
      </c>
      <c r="K25" s="11">
        <v>424</v>
      </c>
      <c r="L25" s="12">
        <f>J25+K25</f>
        <v>755</v>
      </c>
      <c r="M25" s="11">
        <f>D25+G25+J25</f>
        <v>825</v>
      </c>
      <c r="N25" s="11">
        <f>E25+H25+K25</f>
        <v>848</v>
      </c>
      <c r="O25" s="11">
        <f>F25+I25+L25</f>
        <v>1673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3.8254632396891808E-2</v>
      </c>
      <c r="E26" s="14">
        <f t="shared" si="14"/>
        <v>4.0645546921697549E-2</v>
      </c>
      <c r="F26" s="14">
        <f t="shared" si="14"/>
        <v>7.8900179318589364E-2</v>
      </c>
      <c r="G26" s="13">
        <f t="shared" si="14"/>
        <v>0.25702331141661683</v>
      </c>
      <c r="H26" s="14">
        <f t="shared" si="14"/>
        <v>0.21279139270771069</v>
      </c>
      <c r="I26" s="22">
        <f t="shared" si="14"/>
        <v>0.46981470412432758</v>
      </c>
      <c r="J26" s="13">
        <f t="shared" si="14"/>
        <v>0.19784817692767484</v>
      </c>
      <c r="K26" s="14">
        <f t="shared" si="14"/>
        <v>0.25343693962940828</v>
      </c>
      <c r="L26" s="14">
        <f t="shared" si="14"/>
        <v>0.45128511655708309</v>
      </c>
      <c r="M26" s="13">
        <f t="shared" si="14"/>
        <v>0.4931261207411835</v>
      </c>
      <c r="N26" s="14">
        <f t="shared" si="14"/>
        <v>0.50687387925881655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1.869158878504673E-3</v>
      </c>
      <c r="E27" s="19">
        <f t="shared" si="15"/>
        <v>1.9859813084112149E-3</v>
      </c>
      <c r="F27" s="19">
        <f t="shared" si="15"/>
        <v>3.8551401869158877E-3</v>
      </c>
      <c r="G27" s="18">
        <f t="shared" si="15"/>
        <v>1.2558411214953271E-2</v>
      </c>
      <c r="H27" s="19">
        <f t="shared" si="15"/>
        <v>1.0397196261682243E-2</v>
      </c>
      <c r="I27" s="20">
        <f t="shared" si="15"/>
        <v>2.2955607476635515E-2</v>
      </c>
      <c r="J27" s="19">
        <f t="shared" si="15"/>
        <v>9.6670560747663548E-3</v>
      </c>
      <c r="K27" s="19">
        <f t="shared" si="15"/>
        <v>1.2383177570093457E-2</v>
      </c>
      <c r="L27" s="19">
        <f t="shared" si="15"/>
        <v>2.2050233644859814E-2</v>
      </c>
      <c r="M27" s="18">
        <f t="shared" si="15"/>
        <v>2.40946261682243E-2</v>
      </c>
      <c r="N27" s="19">
        <f t="shared" si="15"/>
        <v>2.4766355140186914E-2</v>
      </c>
      <c r="O27" s="19">
        <f t="shared" si="15"/>
        <v>4.8860981308411218E-2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1662</v>
      </c>
      <c r="E28" s="11">
        <f>E4+E7+E10+E13+E16+E19+E22+E25</f>
        <v>1682</v>
      </c>
      <c r="F28" s="12">
        <f>D28+E28</f>
        <v>3344</v>
      </c>
      <c r="G28" s="11">
        <f>G4+G7+G10+G13+G16+G19+G22+G25</f>
        <v>9275</v>
      </c>
      <c r="H28" s="11">
        <f>H4+H7+H10+H13+H16+H19+H22+H25</f>
        <v>8536</v>
      </c>
      <c r="I28" s="11">
        <f>G28+H28</f>
        <v>17811</v>
      </c>
      <c r="J28" s="10">
        <f>J4+J7+J10+J13+J16+J19+J22+J25</f>
        <v>5313</v>
      </c>
      <c r="K28" s="11">
        <f>K4+K7+K10+K13+K16+K19+K22+K25</f>
        <v>7772</v>
      </c>
      <c r="L28" s="12">
        <f>J28+K28</f>
        <v>13085</v>
      </c>
      <c r="M28" s="11">
        <f>M4+M7+M10+M13+M16+M19+M22+M25</f>
        <v>16250</v>
      </c>
      <c r="N28" s="11">
        <f>N4+N7+N10+N13+N16+N19+N22+N25</f>
        <v>17990</v>
      </c>
      <c r="O28" s="11">
        <f>F28+I28+L28</f>
        <v>34240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4.8539719626168223E-2</v>
      </c>
      <c r="E29" s="14">
        <f>E28/O28%/100</f>
        <v>4.9123831775700941E-2</v>
      </c>
      <c r="F29" s="22">
        <f>F28/O28%/100</f>
        <v>9.7663551401869164E-2</v>
      </c>
      <c r="G29" s="13">
        <f>G28/O28%/100</f>
        <v>0.27088200934579443</v>
      </c>
      <c r="H29" s="14">
        <f>H28/O28%/100</f>
        <v>0.24929906542056077</v>
      </c>
      <c r="I29" s="22">
        <f>I28/O28%/100</f>
        <v>0.52018107476635522</v>
      </c>
      <c r="J29" s="13">
        <f>J28/O28%/100</f>
        <v>0.15516939252336448</v>
      </c>
      <c r="K29" s="14">
        <f>K28/O28%/100</f>
        <v>0.22698598130841124</v>
      </c>
      <c r="L29" s="22">
        <f>L28/O28%/100</f>
        <v>0.38215537383177567</v>
      </c>
      <c r="M29" s="13">
        <f>M28/O28%/100</f>
        <v>0.47459112149532712</v>
      </c>
      <c r="N29" s="14">
        <f>N28/O28%/100</f>
        <v>0.52540887850467288</v>
      </c>
      <c r="O29" s="27">
        <f>O28/O28</f>
        <v>1</v>
      </c>
    </row>
    <row r="30" spans="1:15" ht="16.149999999999999" customHeight="1">
      <c r="J30" s="2" t="s">
        <v>45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0" scale="99" fitToWidth="0" fitToHeight="0" pageOrder="overThenDown" orientation="landscape" useFirstPageNumber="1" horizontalDpi="0" verticalDpi="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topLeftCell="A4" workbookViewId="0">
      <selection activeCell="M4" sqref="M4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24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407</v>
      </c>
      <c r="E4" s="11">
        <v>375</v>
      </c>
      <c r="F4" s="12">
        <f>D4+E4</f>
        <v>782</v>
      </c>
      <c r="G4" s="11">
        <v>2398</v>
      </c>
      <c r="H4" s="11">
        <v>2285</v>
      </c>
      <c r="I4" s="11">
        <f>G4+H4</f>
        <v>4683</v>
      </c>
      <c r="J4" s="10">
        <v>1346</v>
      </c>
      <c r="K4" s="11">
        <v>2027</v>
      </c>
      <c r="L4" s="12">
        <f>J4+K4</f>
        <v>3373</v>
      </c>
      <c r="M4" s="11">
        <f>D4+G4+J4</f>
        <v>4151</v>
      </c>
      <c r="N4" s="11">
        <f>E4+H4+K4</f>
        <v>4687</v>
      </c>
      <c r="O4" s="11">
        <f>F4+I4+L4</f>
        <v>8838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4.6051142792486989E-2</v>
      </c>
      <c r="E5" s="14">
        <f t="shared" si="0"/>
        <v>4.2430414120841822E-2</v>
      </c>
      <c r="F5" s="14">
        <f t="shared" si="0"/>
        <v>8.8481556913328804E-2</v>
      </c>
      <c r="G5" s="13">
        <f t="shared" si="0"/>
        <v>0.27132835483140982</v>
      </c>
      <c r="H5" s="14">
        <f t="shared" si="0"/>
        <v>0.25854265670966281</v>
      </c>
      <c r="I5" s="14">
        <f t="shared" si="0"/>
        <v>0.52987101154107263</v>
      </c>
      <c r="J5" s="13">
        <f t="shared" si="0"/>
        <v>0.15229689975107491</v>
      </c>
      <c r="K5" s="14">
        <f t="shared" si="0"/>
        <v>0.22935053179452364</v>
      </c>
      <c r="L5" s="14">
        <f t="shared" si="0"/>
        <v>0.38164743154559855</v>
      </c>
      <c r="M5" s="13">
        <f t="shared" si="0"/>
        <v>0.46967639737497169</v>
      </c>
      <c r="N5" s="14">
        <f t="shared" si="0"/>
        <v>0.53032360262502831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1.1661556975444829E-2</v>
      </c>
      <c r="E6" s="19">
        <f t="shared" si="1"/>
        <v>1.0744677802928282E-2</v>
      </c>
      <c r="F6" s="19">
        <f t="shared" si="1"/>
        <v>2.2406234778373113E-2</v>
      </c>
      <c r="G6" s="18">
        <f t="shared" si="1"/>
        <v>6.8708632990458721E-2</v>
      </c>
      <c r="H6" s="19">
        <f t="shared" si="1"/>
        <v>6.5470903412509676E-2</v>
      </c>
      <c r="I6" s="20">
        <f t="shared" si="1"/>
        <v>0.1341795364029684</v>
      </c>
      <c r="J6" s="19">
        <f t="shared" si="1"/>
        <v>3.8566230193977251E-2</v>
      </c>
      <c r="K6" s="19">
        <f t="shared" si="1"/>
        <v>5.8078565084095014E-2</v>
      </c>
      <c r="L6" s="19">
        <f t="shared" si="1"/>
        <v>9.6644795278072265E-2</v>
      </c>
      <c r="M6" s="18">
        <f t="shared" si="1"/>
        <v>0.1189364201598808</v>
      </c>
      <c r="N6" s="19">
        <f t="shared" si="1"/>
        <v>0.13429414629953296</v>
      </c>
      <c r="O6" s="19">
        <f t="shared" si="1"/>
        <v>0.25323056645941378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217</v>
      </c>
      <c r="E7" s="11">
        <v>263</v>
      </c>
      <c r="F7" s="12">
        <f>D7+E7</f>
        <v>480</v>
      </c>
      <c r="G7" s="10">
        <v>1261</v>
      </c>
      <c r="H7" s="11">
        <v>1177</v>
      </c>
      <c r="I7" s="12">
        <f>G7+H7</f>
        <v>2438</v>
      </c>
      <c r="J7" s="10">
        <v>629</v>
      </c>
      <c r="K7" s="11">
        <v>1027</v>
      </c>
      <c r="L7" s="12">
        <f>J7+K7</f>
        <v>1656</v>
      </c>
      <c r="M7" s="11">
        <f>D7+G7+J7</f>
        <v>2107</v>
      </c>
      <c r="N7" s="11">
        <f>E7+H7+K7</f>
        <v>2467</v>
      </c>
      <c r="O7" s="11">
        <f>F7+I7+L7</f>
        <v>4574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4.7442063839090512E-2</v>
      </c>
      <c r="E8" s="14">
        <f t="shared" si="2"/>
        <v>5.7498906864888503E-2</v>
      </c>
      <c r="F8" s="14">
        <f t="shared" si="2"/>
        <v>0.10494097070397901</v>
      </c>
      <c r="G8" s="13">
        <f t="shared" si="2"/>
        <v>0.27568867512024486</v>
      </c>
      <c r="H8" s="14">
        <f t="shared" si="2"/>
        <v>0.25732400524704852</v>
      </c>
      <c r="I8" s="22">
        <f t="shared" si="2"/>
        <v>0.53301268036729343</v>
      </c>
      <c r="J8" s="13">
        <f t="shared" si="2"/>
        <v>0.13751639702667251</v>
      </c>
      <c r="K8" s="14">
        <f t="shared" si="2"/>
        <v>0.2245299519020551</v>
      </c>
      <c r="L8" s="14">
        <f t="shared" si="2"/>
        <v>0.36204634892872761</v>
      </c>
      <c r="M8" s="13">
        <f t="shared" si="2"/>
        <v>0.46064713598600787</v>
      </c>
      <c r="N8" s="14">
        <f t="shared" si="2"/>
        <v>0.53935286401399218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6.2175868886278334E-3</v>
      </c>
      <c r="E9" s="19">
        <f t="shared" si="3"/>
        <v>7.5356006991203692E-3</v>
      </c>
      <c r="F9" s="19">
        <f t="shared" si="3"/>
        <v>1.3753187587748203E-2</v>
      </c>
      <c r="G9" s="18">
        <f t="shared" si="3"/>
        <v>3.613076989198017E-2</v>
      </c>
      <c r="H9" s="19">
        <f t="shared" si="3"/>
        <v>3.3723962064124237E-2</v>
      </c>
      <c r="I9" s="20">
        <f t="shared" si="3"/>
        <v>6.9854731956104407E-2</v>
      </c>
      <c r="J9" s="19">
        <f t="shared" si="3"/>
        <v>1.8022406234778372E-2</v>
      </c>
      <c r="K9" s="19">
        <f t="shared" si="3"/>
        <v>2.9426090942952923E-2</v>
      </c>
      <c r="L9" s="19">
        <f t="shared" si="3"/>
        <v>4.7448497177731294E-2</v>
      </c>
      <c r="M9" s="18">
        <f t="shared" si="3"/>
        <v>6.0370763015386381E-2</v>
      </c>
      <c r="N9" s="19">
        <f t="shared" si="3"/>
        <v>7.0685653706197532E-2</v>
      </c>
      <c r="O9" s="19">
        <f t="shared" si="3"/>
        <v>0.13105641672158391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30</v>
      </c>
      <c r="E10" s="11">
        <v>28</v>
      </c>
      <c r="F10" s="12">
        <f>D10+E10</f>
        <v>58</v>
      </c>
      <c r="G10" s="10">
        <v>268</v>
      </c>
      <c r="H10" s="11">
        <v>219</v>
      </c>
      <c r="I10" s="12">
        <f>G10+H10</f>
        <v>487</v>
      </c>
      <c r="J10" s="10">
        <v>204</v>
      </c>
      <c r="K10" s="11">
        <v>294</v>
      </c>
      <c r="L10" s="12">
        <f>J10+K10</f>
        <v>498</v>
      </c>
      <c r="M10" s="11">
        <f>D10+G10+J10</f>
        <v>502</v>
      </c>
      <c r="N10" s="11">
        <f>E10+H10+K10</f>
        <v>541</v>
      </c>
      <c r="O10" s="11">
        <f>F10+I10+L10</f>
        <v>1043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2.8763183125599234E-2</v>
      </c>
      <c r="E11" s="14">
        <f t="shared" si="4"/>
        <v>2.6845637583892617E-2</v>
      </c>
      <c r="F11" s="14">
        <f t="shared" si="4"/>
        <v>5.560882070949185E-2</v>
      </c>
      <c r="G11" s="13">
        <f t="shared" si="4"/>
        <v>0.25695110258868648</v>
      </c>
      <c r="H11" s="14">
        <f t="shared" si="4"/>
        <v>0.20997123681687441</v>
      </c>
      <c r="I11" s="22">
        <f t="shared" si="4"/>
        <v>0.46692233940556088</v>
      </c>
      <c r="J11" s="13">
        <f t="shared" si="4"/>
        <v>0.1955896452540748</v>
      </c>
      <c r="K11" s="14">
        <f t="shared" si="4"/>
        <v>0.28187919463087246</v>
      </c>
      <c r="L11" s="14">
        <f t="shared" si="4"/>
        <v>0.47746883988494726</v>
      </c>
      <c r="M11" s="13">
        <f t="shared" si="4"/>
        <v>0.48130393096836049</v>
      </c>
      <c r="N11" s="14">
        <f t="shared" si="4"/>
        <v>0.51869606903163945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8.5957422423426266E-4</v>
      </c>
      <c r="E12" s="19">
        <f t="shared" si="5"/>
        <v>8.0226927595197848E-4</v>
      </c>
      <c r="F12" s="19">
        <f t="shared" si="5"/>
        <v>1.661843500186241E-3</v>
      </c>
      <c r="G12" s="18">
        <f t="shared" si="5"/>
        <v>7.6788630698260791E-3</v>
      </c>
      <c r="H12" s="19">
        <f t="shared" si="5"/>
        <v>6.2748918369101171E-3</v>
      </c>
      <c r="I12" s="20">
        <f t="shared" si="5"/>
        <v>1.3953754906736197E-2</v>
      </c>
      <c r="J12" s="19">
        <f t="shared" si="5"/>
        <v>5.8451047247929854E-3</v>
      </c>
      <c r="K12" s="19">
        <f t="shared" si="5"/>
        <v>8.4238273974957742E-3</v>
      </c>
      <c r="L12" s="19">
        <f t="shared" si="5"/>
        <v>1.4268932122288759E-2</v>
      </c>
      <c r="M12" s="18">
        <f t="shared" si="5"/>
        <v>1.4383542018853328E-2</v>
      </c>
      <c r="N12" s="19">
        <f t="shared" si="5"/>
        <v>1.5500988510357869E-2</v>
      </c>
      <c r="O12" s="19">
        <f t="shared" si="5"/>
        <v>2.9884530529211199E-2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319</v>
      </c>
      <c r="E13" s="11">
        <v>348</v>
      </c>
      <c r="F13" s="12">
        <f>D13+E13</f>
        <v>667</v>
      </c>
      <c r="G13" s="10">
        <v>1572</v>
      </c>
      <c r="H13" s="11">
        <v>1448</v>
      </c>
      <c r="I13" s="12">
        <f>G13+H13</f>
        <v>3020</v>
      </c>
      <c r="J13" s="10">
        <v>688</v>
      </c>
      <c r="K13" s="11">
        <v>981</v>
      </c>
      <c r="L13" s="12">
        <f>J13+K13</f>
        <v>1669</v>
      </c>
      <c r="M13" s="11">
        <f>D13+G13+J13</f>
        <v>2579</v>
      </c>
      <c r="N13" s="11">
        <f>E13+H13+K13</f>
        <v>2777</v>
      </c>
      <c r="O13" s="11">
        <f>F13+I13+L13</f>
        <v>5356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5.9559372666168786E-2</v>
      </c>
      <c r="E14" s="14">
        <f t="shared" si="6"/>
        <v>6.4973861090365945E-2</v>
      </c>
      <c r="F14" s="14">
        <f t="shared" si="6"/>
        <v>0.12453323375653473</v>
      </c>
      <c r="G14" s="13">
        <f t="shared" si="6"/>
        <v>0.29350261389096338</v>
      </c>
      <c r="H14" s="14">
        <f t="shared" si="6"/>
        <v>0.2703510082150859</v>
      </c>
      <c r="I14" s="22">
        <f t="shared" si="6"/>
        <v>0.56385362210604928</v>
      </c>
      <c r="J14" s="13">
        <f t="shared" si="6"/>
        <v>0.12845407020164301</v>
      </c>
      <c r="K14" s="14">
        <f t="shared" si="6"/>
        <v>0.18315907393577296</v>
      </c>
      <c r="L14" s="14">
        <f t="shared" si="6"/>
        <v>0.31161314413741598</v>
      </c>
      <c r="M14" s="13">
        <f t="shared" si="6"/>
        <v>0.48151605675877518</v>
      </c>
      <c r="N14" s="14">
        <f t="shared" si="6"/>
        <v>0.51848394324122482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9.1401392510243266E-3</v>
      </c>
      <c r="E15" s="19">
        <f t="shared" si="7"/>
        <v>9.9710610011174462E-3</v>
      </c>
      <c r="F15" s="19">
        <f t="shared" si="7"/>
        <v>1.9111200252141771E-2</v>
      </c>
      <c r="G15" s="18">
        <f t="shared" si="7"/>
        <v>4.5041689349875361E-2</v>
      </c>
      <c r="H15" s="19">
        <f t="shared" si="7"/>
        <v>4.1488782556373741E-2</v>
      </c>
      <c r="I15" s="20">
        <f t="shared" si="7"/>
        <v>8.6530471906249101E-2</v>
      </c>
      <c r="J15" s="19">
        <f t="shared" si="7"/>
        <v>1.9712902209105758E-2</v>
      </c>
      <c r="K15" s="19">
        <f t="shared" si="7"/>
        <v>2.8108077132460389E-2</v>
      </c>
      <c r="L15" s="19">
        <f t="shared" si="7"/>
        <v>4.7820979341566143E-2</v>
      </c>
      <c r="M15" s="18">
        <f t="shared" si="7"/>
        <v>7.3894730810005443E-2</v>
      </c>
      <c r="N15" s="19">
        <f t="shared" si="7"/>
        <v>7.9567920689951582E-2</v>
      </c>
      <c r="O15" s="19">
        <f t="shared" si="7"/>
        <v>0.15346265149995703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444</v>
      </c>
      <c r="E16" s="11">
        <v>429</v>
      </c>
      <c r="F16" s="12">
        <f>D16+E16</f>
        <v>873</v>
      </c>
      <c r="G16" s="10">
        <v>2207</v>
      </c>
      <c r="H16" s="11">
        <v>2105</v>
      </c>
      <c r="I16" s="12">
        <f>G16+H16</f>
        <v>4312</v>
      </c>
      <c r="J16" s="10">
        <v>1245</v>
      </c>
      <c r="K16" s="11">
        <v>1889</v>
      </c>
      <c r="L16" s="12">
        <f>J16+K16</f>
        <v>3134</v>
      </c>
      <c r="M16" s="11">
        <f>D16+G16+J16</f>
        <v>3896</v>
      </c>
      <c r="N16" s="11">
        <f>E16+H16+K16</f>
        <v>4423</v>
      </c>
      <c r="O16" s="11">
        <f>F16+I16+L16</f>
        <v>8319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5.3371799495131628E-2</v>
      </c>
      <c r="E17" s="14">
        <f t="shared" si="8"/>
        <v>5.1568698160836639E-2</v>
      </c>
      <c r="F17" s="14">
        <f t="shared" si="8"/>
        <v>0.10494049765596826</v>
      </c>
      <c r="G17" s="13">
        <f t="shared" si="8"/>
        <v>0.26529630965260248</v>
      </c>
      <c r="H17" s="14">
        <f t="shared" si="8"/>
        <v>0.25303522057939654</v>
      </c>
      <c r="I17" s="22">
        <f t="shared" si="8"/>
        <v>0.51833153023199907</v>
      </c>
      <c r="J17" s="13">
        <f t="shared" si="8"/>
        <v>0.14965741074648395</v>
      </c>
      <c r="K17" s="14">
        <f t="shared" si="8"/>
        <v>0.22707056136554873</v>
      </c>
      <c r="L17" s="14">
        <f t="shared" si="8"/>
        <v>0.37672797211203268</v>
      </c>
      <c r="M17" s="13">
        <f t="shared" si="8"/>
        <v>0.46832551989421806</v>
      </c>
      <c r="N17" s="14">
        <f t="shared" si="8"/>
        <v>0.531674480105782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1.2721698518667087E-2</v>
      </c>
      <c r="E18" s="19">
        <f t="shared" si="9"/>
        <v>1.2291911406549956E-2</v>
      </c>
      <c r="F18" s="19">
        <f t="shared" si="9"/>
        <v>2.5013609925217041E-2</v>
      </c>
      <c r="G18" s="18">
        <f t="shared" si="9"/>
        <v>6.3236010429500583E-2</v>
      </c>
      <c r="H18" s="19">
        <f t="shared" si="9"/>
        <v>6.0313458067104093E-2</v>
      </c>
      <c r="I18" s="20">
        <f t="shared" si="9"/>
        <v>0.12354946849660468</v>
      </c>
      <c r="J18" s="19">
        <f t="shared" si="9"/>
        <v>3.5672330305721901E-2</v>
      </c>
      <c r="K18" s="19">
        <f t="shared" si="9"/>
        <v>5.4124523652617405E-2</v>
      </c>
      <c r="L18" s="19">
        <f t="shared" si="9"/>
        <v>8.9796853958339307E-2</v>
      </c>
      <c r="M18" s="18">
        <f t="shared" si="9"/>
        <v>0.11163003925388958</v>
      </c>
      <c r="N18" s="19">
        <f t="shared" si="9"/>
        <v>0.12672989312627145</v>
      </c>
      <c r="O18" s="19">
        <f t="shared" si="9"/>
        <v>0.23835993238016104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177</v>
      </c>
      <c r="E19" s="11">
        <v>185</v>
      </c>
      <c r="F19" s="12">
        <f>D19+E19</f>
        <v>362</v>
      </c>
      <c r="G19" s="10">
        <v>1081</v>
      </c>
      <c r="H19" s="11">
        <v>913</v>
      </c>
      <c r="I19" s="12">
        <f>G19+H19</f>
        <v>1994</v>
      </c>
      <c r="J19" s="10">
        <v>588</v>
      </c>
      <c r="K19" s="11">
        <v>808</v>
      </c>
      <c r="L19" s="12">
        <f>J19+K19</f>
        <v>1396</v>
      </c>
      <c r="M19" s="11">
        <f>D19+G19+J19</f>
        <v>1846</v>
      </c>
      <c r="N19" s="11">
        <f>E19+H19+K19</f>
        <v>1906</v>
      </c>
      <c r="O19" s="11">
        <f>F19+I19+L19</f>
        <v>3752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4.7174840085287849E-2</v>
      </c>
      <c r="E20" s="14">
        <f t="shared" si="10"/>
        <v>4.9307036247334755E-2</v>
      </c>
      <c r="F20" s="14">
        <f t="shared" si="10"/>
        <v>9.6481876332622604E-2</v>
      </c>
      <c r="G20" s="13">
        <f t="shared" si="10"/>
        <v>0.28811300639658849</v>
      </c>
      <c r="H20" s="14">
        <f t="shared" si="10"/>
        <v>0.24333688699360342</v>
      </c>
      <c r="I20" s="22">
        <f t="shared" si="10"/>
        <v>0.53144989339019189</v>
      </c>
      <c r="J20" s="13">
        <f t="shared" si="10"/>
        <v>0.15671641791044777</v>
      </c>
      <c r="K20" s="14">
        <f t="shared" si="10"/>
        <v>0.21535181236673773</v>
      </c>
      <c r="L20" s="14">
        <f t="shared" si="10"/>
        <v>0.3720682302771855</v>
      </c>
      <c r="M20" s="13">
        <f t="shared" si="10"/>
        <v>0.49200426439232409</v>
      </c>
      <c r="N20" s="14">
        <f t="shared" si="10"/>
        <v>0.50799573560767586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5.0714879229821494E-3</v>
      </c>
      <c r="E21" s="19">
        <f t="shared" si="11"/>
        <v>5.3007077161112866E-3</v>
      </c>
      <c r="F21" s="19">
        <f t="shared" si="11"/>
        <v>1.0372195639093435E-2</v>
      </c>
      <c r="G21" s="18">
        <f t="shared" si="11"/>
        <v>3.0973324546574598E-2</v>
      </c>
      <c r="H21" s="19">
        <f t="shared" si="11"/>
        <v>2.6159708890862728E-2</v>
      </c>
      <c r="I21" s="20">
        <f t="shared" si="11"/>
        <v>5.7133033437437322E-2</v>
      </c>
      <c r="J21" s="19">
        <f t="shared" si="11"/>
        <v>1.6847654794991548E-2</v>
      </c>
      <c r="K21" s="19">
        <f t="shared" si="11"/>
        <v>2.3151199106042807E-2</v>
      </c>
      <c r="L21" s="19">
        <f t="shared" si="11"/>
        <v>3.9998853901034352E-2</v>
      </c>
      <c r="M21" s="18">
        <f t="shared" si="11"/>
        <v>5.2892467264548292E-2</v>
      </c>
      <c r="N21" s="19">
        <f t="shared" si="11"/>
        <v>5.4611615713016821E-2</v>
      </c>
      <c r="O21" s="14">
        <f t="shared" si="11"/>
        <v>0.10750408297756511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64</v>
      </c>
      <c r="E22" s="11">
        <v>52</v>
      </c>
      <c r="F22" s="12">
        <f>D22+E22</f>
        <v>116</v>
      </c>
      <c r="G22" s="10">
        <v>336</v>
      </c>
      <c r="H22" s="11">
        <v>324</v>
      </c>
      <c r="I22" s="12">
        <f>G22+H22</f>
        <v>660</v>
      </c>
      <c r="J22" s="10">
        <v>238</v>
      </c>
      <c r="K22" s="11">
        <v>311</v>
      </c>
      <c r="L22" s="12">
        <f>J22+K22</f>
        <v>549</v>
      </c>
      <c r="M22" s="11">
        <f>D22+G22+J22</f>
        <v>638</v>
      </c>
      <c r="N22" s="11">
        <f>E22+H22+K22</f>
        <v>687</v>
      </c>
      <c r="O22" s="26">
        <f>F22+I22+L22</f>
        <v>1325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4.8301886792452828E-2</v>
      </c>
      <c r="E23" s="14">
        <f t="shared" si="12"/>
        <v>3.9245283018867927E-2</v>
      </c>
      <c r="F23" s="14">
        <f t="shared" si="12"/>
        <v>8.7547169811320755E-2</v>
      </c>
      <c r="G23" s="13">
        <f t="shared" si="12"/>
        <v>0.25358490566037734</v>
      </c>
      <c r="H23" s="14">
        <f t="shared" si="12"/>
        <v>0.24452830188679245</v>
      </c>
      <c r="I23" s="22">
        <f t="shared" si="12"/>
        <v>0.49811320754716981</v>
      </c>
      <c r="J23" s="13">
        <f t="shared" si="12"/>
        <v>0.17962264150943397</v>
      </c>
      <c r="K23" s="14">
        <f t="shared" si="12"/>
        <v>0.23471698113207548</v>
      </c>
      <c r="L23" s="14">
        <f t="shared" si="12"/>
        <v>0.41433962264150942</v>
      </c>
      <c r="M23" s="13">
        <f t="shared" si="12"/>
        <v>0.48150943396226414</v>
      </c>
      <c r="N23" s="14">
        <f t="shared" si="12"/>
        <v>0.5184905660377358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1.8337583450330937E-3</v>
      </c>
      <c r="E24" s="19">
        <f t="shared" si="13"/>
        <v>1.4899286553393886E-3</v>
      </c>
      <c r="F24" s="19">
        <f t="shared" si="13"/>
        <v>3.3236870003724821E-3</v>
      </c>
      <c r="G24" s="18">
        <f t="shared" si="13"/>
        <v>9.6272313114237409E-3</v>
      </c>
      <c r="H24" s="19">
        <f t="shared" si="13"/>
        <v>9.2834016217300357E-3</v>
      </c>
      <c r="I24" s="20">
        <f t="shared" si="13"/>
        <v>1.8910632933153777E-2</v>
      </c>
      <c r="J24" s="19">
        <f t="shared" si="13"/>
        <v>6.8192888455918168E-3</v>
      </c>
      <c r="K24" s="19">
        <f t="shared" si="13"/>
        <v>8.9109194578951886E-3</v>
      </c>
      <c r="L24" s="19">
        <f t="shared" si="13"/>
        <v>1.5730208303487005E-2</v>
      </c>
      <c r="M24" s="18">
        <f t="shared" si="13"/>
        <v>1.8280278502048653E-2</v>
      </c>
      <c r="N24" s="19">
        <f t="shared" si="13"/>
        <v>1.9684249734964614E-2</v>
      </c>
      <c r="O24" s="19">
        <f t="shared" si="13"/>
        <v>3.7964528237013268E-2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63</v>
      </c>
      <c r="E25" s="11">
        <v>66</v>
      </c>
      <c r="F25" s="12">
        <f>D25+E25</f>
        <v>129</v>
      </c>
      <c r="G25" s="10">
        <v>449</v>
      </c>
      <c r="H25" s="11">
        <v>378</v>
      </c>
      <c r="I25" s="12">
        <f>G25+H25</f>
        <v>827</v>
      </c>
      <c r="J25" s="10">
        <v>318</v>
      </c>
      <c r="K25" s="11">
        <v>420</v>
      </c>
      <c r="L25" s="12">
        <f>J25+K25</f>
        <v>738</v>
      </c>
      <c r="M25" s="11">
        <f>D25+G25+J25</f>
        <v>830</v>
      </c>
      <c r="N25" s="11">
        <f>E25+H25+K25</f>
        <v>864</v>
      </c>
      <c r="O25" s="11">
        <f>F25+I25+L25</f>
        <v>1694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3.71900826446281E-2</v>
      </c>
      <c r="E26" s="14">
        <f t="shared" si="14"/>
        <v>3.896103896103896E-2</v>
      </c>
      <c r="F26" s="14">
        <f t="shared" si="14"/>
        <v>7.615112160566706E-2</v>
      </c>
      <c r="G26" s="13">
        <f t="shared" si="14"/>
        <v>0.26505312868949232</v>
      </c>
      <c r="H26" s="14">
        <f t="shared" si="14"/>
        <v>0.2231404958677686</v>
      </c>
      <c r="I26" s="22">
        <f t="shared" si="14"/>
        <v>0.4881936245572609</v>
      </c>
      <c r="J26" s="13">
        <f t="shared" si="14"/>
        <v>0.18772136953955135</v>
      </c>
      <c r="K26" s="14">
        <f t="shared" si="14"/>
        <v>0.24793388429752067</v>
      </c>
      <c r="L26" s="14">
        <f t="shared" si="14"/>
        <v>0.43565525383707204</v>
      </c>
      <c r="M26" s="13">
        <f t="shared" si="14"/>
        <v>0.48996458087367178</v>
      </c>
      <c r="N26" s="14">
        <f t="shared" si="14"/>
        <v>0.51003541912632822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1.8051058708919514E-3</v>
      </c>
      <c r="E27" s="19">
        <f t="shared" si="15"/>
        <v>1.8910632933153777E-3</v>
      </c>
      <c r="F27" s="19">
        <f t="shared" si="15"/>
        <v>3.6961691642073292E-3</v>
      </c>
      <c r="G27" s="18">
        <f t="shared" si="15"/>
        <v>1.2864960889372798E-2</v>
      </c>
      <c r="H27" s="19">
        <f t="shared" si="15"/>
        <v>1.0830635225351709E-2</v>
      </c>
      <c r="I27" s="20">
        <f t="shared" si="15"/>
        <v>2.3695596114724507E-2</v>
      </c>
      <c r="J27" s="19">
        <f t="shared" si="15"/>
        <v>9.111486776883183E-3</v>
      </c>
      <c r="K27" s="19">
        <f t="shared" si="15"/>
        <v>1.2034039139279676E-2</v>
      </c>
      <c r="L27" s="19">
        <f t="shared" si="15"/>
        <v>2.1145525916162859E-2</v>
      </c>
      <c r="M27" s="18">
        <f t="shared" si="15"/>
        <v>2.3781553537147934E-2</v>
      </c>
      <c r="N27" s="19">
        <f t="shared" si="15"/>
        <v>2.4755737657946763E-2</v>
      </c>
      <c r="O27" s="19">
        <f t="shared" si="15"/>
        <v>4.8537291195094694E-2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1721</v>
      </c>
      <c r="E28" s="11">
        <f>E4+E7+E10+E13+E16+E19+E22+E25</f>
        <v>1746</v>
      </c>
      <c r="F28" s="12">
        <f>D28+E28</f>
        <v>3467</v>
      </c>
      <c r="G28" s="11">
        <f>G4+G7+G10+G13+G16+G19+G22+G25</f>
        <v>9572</v>
      </c>
      <c r="H28" s="11">
        <f>H4+H7+H10+H13+H16+H19+H22+H25</f>
        <v>8849</v>
      </c>
      <c r="I28" s="11">
        <f>G28+H28</f>
        <v>18421</v>
      </c>
      <c r="J28" s="10">
        <f>J4+J7+J10+J13+J16+J19+J22+J25</f>
        <v>5256</v>
      </c>
      <c r="K28" s="11">
        <f>K4+K7+K10+K13+K16+K19+K22+K25</f>
        <v>7757</v>
      </c>
      <c r="L28" s="12">
        <f>J28+K28</f>
        <v>13013</v>
      </c>
      <c r="M28" s="11">
        <f>M4+M7+M10+M13+M16+M19+M22+M25</f>
        <v>16549</v>
      </c>
      <c r="N28" s="11">
        <f>N4+N7+N10+N13+N16+N19+N22+N25</f>
        <v>18352</v>
      </c>
      <c r="O28" s="11">
        <f>F28+I28+L28</f>
        <v>34901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4.9310907996905531E-2</v>
      </c>
      <c r="E29" s="14">
        <f>E28/O28%/100</f>
        <v>5.0027219850434089E-2</v>
      </c>
      <c r="F29" s="22">
        <f>F28/O28%/100</f>
        <v>9.9338127847339627E-2</v>
      </c>
      <c r="G29" s="13">
        <f>G28/O28%/100</f>
        <v>0.27426148247901205</v>
      </c>
      <c r="H29" s="14">
        <f>H28/O28%/100</f>
        <v>0.25354574367496635</v>
      </c>
      <c r="I29" s="22">
        <f>I28/O28%/100</f>
        <v>0.52780722615397846</v>
      </c>
      <c r="J29" s="13">
        <f>J28/O28%/100</f>
        <v>0.1505974040858428</v>
      </c>
      <c r="K29" s="14">
        <f>K28/O28%/100</f>
        <v>0.22225724191283916</v>
      </c>
      <c r="L29" s="22">
        <f>L28/O28%/100</f>
        <v>0.37285464599868201</v>
      </c>
      <c r="M29" s="13">
        <f>M28/O28%/100</f>
        <v>0.47416979456176045</v>
      </c>
      <c r="N29" s="14">
        <f>N28/O28%/100</f>
        <v>0.52583020543823966</v>
      </c>
      <c r="O29" s="27">
        <f>O28/O28</f>
        <v>1</v>
      </c>
    </row>
    <row r="30" spans="1:15" ht="16.149999999999999" customHeight="1">
      <c r="J30" s="2" t="s">
        <v>25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workbookViewId="0">
      <selection activeCell="L25" sqref="L25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26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401</v>
      </c>
      <c r="E4" s="11">
        <v>377</v>
      </c>
      <c r="F4" s="12">
        <f>D4+E4</f>
        <v>778</v>
      </c>
      <c r="G4" s="11">
        <v>2391</v>
      </c>
      <c r="H4" s="11">
        <v>2292</v>
      </c>
      <c r="I4" s="11">
        <f>G4+H4</f>
        <v>4683</v>
      </c>
      <c r="J4" s="10">
        <v>1341</v>
      </c>
      <c r="K4" s="11">
        <v>2029</v>
      </c>
      <c r="L4" s="12">
        <f>J4+K4</f>
        <v>3370</v>
      </c>
      <c r="M4" s="11">
        <f>D4+G4+J4</f>
        <v>4133</v>
      </c>
      <c r="N4" s="11">
        <f>E4+H4+K4</f>
        <v>4698</v>
      </c>
      <c r="O4" s="11">
        <f>F4+I4+L4</f>
        <v>8831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4.5408221039519872E-2</v>
      </c>
      <c r="E5" s="14">
        <f t="shared" si="0"/>
        <v>4.2690522024685769E-2</v>
      </c>
      <c r="F5" s="14">
        <f t="shared" si="0"/>
        <v>8.8098743064205634E-2</v>
      </c>
      <c r="G5" s="13">
        <f t="shared" si="0"/>
        <v>0.27075076435284789</v>
      </c>
      <c r="H5" s="14">
        <f t="shared" si="0"/>
        <v>0.25954025591665725</v>
      </c>
      <c r="I5" s="14">
        <f t="shared" si="0"/>
        <v>0.53029102026950514</v>
      </c>
      <c r="J5" s="13">
        <f t="shared" si="0"/>
        <v>0.15185143245385574</v>
      </c>
      <c r="K5" s="14">
        <f t="shared" si="0"/>
        <v>0.22975880421243347</v>
      </c>
      <c r="L5" s="14">
        <f t="shared" si="0"/>
        <v>0.38161023666628918</v>
      </c>
      <c r="M5" s="13">
        <f t="shared" si="0"/>
        <v>0.46801041784622355</v>
      </c>
      <c r="N5" s="14">
        <f t="shared" si="0"/>
        <v>0.53198958215377645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1.1504805623296515E-2</v>
      </c>
      <c r="E6" s="19">
        <f t="shared" si="1"/>
        <v>1.0816238703198967E-2</v>
      </c>
      <c r="F6" s="19">
        <f t="shared" si="1"/>
        <v>2.2321044326495482E-2</v>
      </c>
      <c r="G6" s="18">
        <f t="shared" si="1"/>
        <v>6.8598479414718125E-2</v>
      </c>
      <c r="H6" s="19">
        <f t="shared" si="1"/>
        <v>6.5758140869315737E-2</v>
      </c>
      <c r="I6" s="20">
        <f t="shared" si="1"/>
        <v>0.13435662028403386</v>
      </c>
      <c r="J6" s="19">
        <f t="shared" si="1"/>
        <v>3.8473676660450436E-2</v>
      </c>
      <c r="K6" s="19">
        <f t="shared" si="1"/>
        <v>5.821259503658012E-2</v>
      </c>
      <c r="L6" s="19">
        <f t="shared" si="1"/>
        <v>9.6686271697030549E-2</v>
      </c>
      <c r="M6" s="18">
        <f t="shared" si="1"/>
        <v>0.11857696169846507</v>
      </c>
      <c r="N6" s="19">
        <f t="shared" si="1"/>
        <v>0.13478697460909483</v>
      </c>
      <c r="O6" s="19">
        <f t="shared" si="1"/>
        <v>0.25336393630755988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218</v>
      </c>
      <c r="E7" s="11">
        <v>263</v>
      </c>
      <c r="F7" s="12">
        <f>D7+E7</f>
        <v>481</v>
      </c>
      <c r="G7" s="10">
        <v>1254</v>
      </c>
      <c r="H7" s="11">
        <v>1175</v>
      </c>
      <c r="I7" s="12">
        <f>G7+H7</f>
        <v>2429</v>
      </c>
      <c r="J7" s="10">
        <v>629</v>
      </c>
      <c r="K7" s="11">
        <v>1020</v>
      </c>
      <c r="L7" s="12">
        <f>J7+K7</f>
        <v>1649</v>
      </c>
      <c r="M7" s="11">
        <f>D7+G7+J7</f>
        <v>2101</v>
      </c>
      <c r="N7" s="11">
        <f>E7+H7+K7</f>
        <v>2458</v>
      </c>
      <c r="O7" s="11">
        <f>F7+I7+L7</f>
        <v>4559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4.7817503838561086E-2</v>
      </c>
      <c r="E8" s="14">
        <f t="shared" si="2"/>
        <v>5.7688089493309939E-2</v>
      </c>
      <c r="F8" s="14">
        <f t="shared" si="2"/>
        <v>0.10550559333187103</v>
      </c>
      <c r="G8" s="13">
        <f t="shared" si="2"/>
        <v>0.2750603202456679</v>
      </c>
      <c r="H8" s="14">
        <f t="shared" si="2"/>
        <v>0.25773195876288657</v>
      </c>
      <c r="I8" s="22">
        <f t="shared" si="2"/>
        <v>0.53279227900855453</v>
      </c>
      <c r="J8" s="13">
        <f t="shared" si="2"/>
        <v>0.13796885281860058</v>
      </c>
      <c r="K8" s="14">
        <f t="shared" si="2"/>
        <v>0.22373327484097391</v>
      </c>
      <c r="L8" s="14">
        <f t="shared" si="2"/>
        <v>0.36170212765957449</v>
      </c>
      <c r="M8" s="13">
        <f t="shared" si="2"/>
        <v>0.46084667690282954</v>
      </c>
      <c r="N8" s="14">
        <f t="shared" si="2"/>
        <v>0.53915332309717046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6.2544828575527185E-3</v>
      </c>
      <c r="E9" s="19">
        <f t="shared" si="3"/>
        <v>7.545545832735619E-3</v>
      </c>
      <c r="F9" s="19">
        <f t="shared" si="3"/>
        <v>1.3800028690288338E-2</v>
      </c>
      <c r="G9" s="18">
        <f t="shared" si="3"/>
        <v>3.5977621575096833E-2</v>
      </c>
      <c r="H9" s="19">
        <f t="shared" si="3"/>
        <v>3.3711088796442405E-2</v>
      </c>
      <c r="I9" s="20">
        <f t="shared" si="3"/>
        <v>6.9688710371539231E-2</v>
      </c>
      <c r="J9" s="19">
        <f t="shared" si="3"/>
        <v>1.804619136422321E-2</v>
      </c>
      <c r="K9" s="19">
        <f t="shared" si="3"/>
        <v>2.9264094104145745E-2</v>
      </c>
      <c r="L9" s="19">
        <f t="shared" si="3"/>
        <v>4.7310285468368955E-2</v>
      </c>
      <c r="M9" s="18">
        <f t="shared" si="3"/>
        <v>6.0278295796872758E-2</v>
      </c>
      <c r="N9" s="19">
        <f t="shared" si="3"/>
        <v>7.0520728733323768E-2</v>
      </c>
      <c r="O9" s="19">
        <f t="shared" si="3"/>
        <v>0.13079902453019654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30</v>
      </c>
      <c r="E10" s="11">
        <v>28</v>
      </c>
      <c r="F10" s="12">
        <f>D10+E10</f>
        <v>58</v>
      </c>
      <c r="G10" s="10">
        <v>264</v>
      </c>
      <c r="H10" s="11">
        <v>220</v>
      </c>
      <c r="I10" s="12">
        <f>G10+H10</f>
        <v>484</v>
      </c>
      <c r="J10" s="10">
        <v>206</v>
      </c>
      <c r="K10" s="11">
        <v>294</v>
      </c>
      <c r="L10" s="12">
        <f>J10+K10</f>
        <v>500</v>
      </c>
      <c r="M10" s="11">
        <f>D10+G10+J10</f>
        <v>500</v>
      </c>
      <c r="N10" s="11">
        <f>E10+H10+K10</f>
        <v>542</v>
      </c>
      <c r="O10" s="11">
        <f>F10+I10+L10</f>
        <v>1042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2.8790786948176585E-2</v>
      </c>
      <c r="E11" s="14">
        <f t="shared" si="4"/>
        <v>2.6871401151631478E-2</v>
      </c>
      <c r="F11" s="14">
        <f t="shared" si="4"/>
        <v>5.5662188099808059E-2</v>
      </c>
      <c r="G11" s="13">
        <f t="shared" si="4"/>
        <v>0.25335892514395392</v>
      </c>
      <c r="H11" s="14">
        <f t="shared" si="4"/>
        <v>0.21113243761996162</v>
      </c>
      <c r="I11" s="22">
        <f t="shared" si="4"/>
        <v>0.46449136276391556</v>
      </c>
      <c r="J11" s="13">
        <f t="shared" si="4"/>
        <v>0.19769673704414586</v>
      </c>
      <c r="K11" s="14">
        <f t="shared" si="4"/>
        <v>0.28214971209213052</v>
      </c>
      <c r="L11" s="14">
        <f t="shared" si="4"/>
        <v>0.47984644913627639</v>
      </c>
      <c r="M11" s="13">
        <f t="shared" si="4"/>
        <v>0.47984644913627639</v>
      </c>
      <c r="N11" s="14">
        <f t="shared" si="4"/>
        <v>0.52015355086372361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8.6070865012193368E-4</v>
      </c>
      <c r="E12" s="19">
        <f t="shared" si="5"/>
        <v>8.0332807344713809E-4</v>
      </c>
      <c r="F12" s="19">
        <f t="shared" si="5"/>
        <v>1.6640367235690719E-3</v>
      </c>
      <c r="G12" s="18">
        <f t="shared" si="5"/>
        <v>7.5742361210730169E-3</v>
      </c>
      <c r="H12" s="19">
        <f t="shared" si="5"/>
        <v>6.3118634342275142E-3</v>
      </c>
      <c r="I12" s="20">
        <f t="shared" si="5"/>
        <v>1.388609955530053E-2</v>
      </c>
      <c r="J12" s="19">
        <f t="shared" si="5"/>
        <v>5.9101993975039452E-3</v>
      </c>
      <c r="K12" s="19">
        <f t="shared" si="5"/>
        <v>8.4349447711949497E-3</v>
      </c>
      <c r="L12" s="19">
        <f t="shared" si="5"/>
        <v>1.4345144168698896E-2</v>
      </c>
      <c r="M12" s="18">
        <f t="shared" si="5"/>
        <v>1.4345144168698896E-2</v>
      </c>
      <c r="N12" s="19">
        <f t="shared" si="5"/>
        <v>1.5550136278869602E-2</v>
      </c>
      <c r="O12" s="19">
        <f t="shared" si="5"/>
        <v>2.9895280447568499E-2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318</v>
      </c>
      <c r="E13" s="11">
        <v>344</v>
      </c>
      <c r="F13" s="12">
        <f>D13+E13</f>
        <v>662</v>
      </c>
      <c r="G13" s="10">
        <v>1565</v>
      </c>
      <c r="H13" s="11">
        <v>1441</v>
      </c>
      <c r="I13" s="12">
        <f>G13+H13</f>
        <v>3006</v>
      </c>
      <c r="J13" s="10">
        <v>691</v>
      </c>
      <c r="K13" s="11">
        <v>980</v>
      </c>
      <c r="L13" s="12">
        <f>J13+K13</f>
        <v>1671</v>
      </c>
      <c r="M13" s="11">
        <f>D13+G13+J13</f>
        <v>2574</v>
      </c>
      <c r="N13" s="11">
        <f>E13+H13+K13</f>
        <v>2765</v>
      </c>
      <c r="O13" s="11">
        <f>F13+I13+L13</f>
        <v>5339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5.9561715677093091E-2</v>
      </c>
      <c r="E14" s="14">
        <f t="shared" si="6"/>
        <v>6.4431541487169883E-2</v>
      </c>
      <c r="F14" s="14">
        <f t="shared" si="6"/>
        <v>0.12399325716426297</v>
      </c>
      <c r="G14" s="13">
        <f t="shared" si="6"/>
        <v>0.29312605356808391</v>
      </c>
      <c r="H14" s="14">
        <f t="shared" si="6"/>
        <v>0.26990073047387153</v>
      </c>
      <c r="I14" s="22">
        <f t="shared" si="6"/>
        <v>0.56302678404195539</v>
      </c>
      <c r="J14" s="13">
        <f t="shared" si="6"/>
        <v>0.12942498595242555</v>
      </c>
      <c r="K14" s="14">
        <f t="shared" si="6"/>
        <v>0.18355497284135605</v>
      </c>
      <c r="L14" s="14">
        <f t="shared" si="6"/>
        <v>0.3129799587937816</v>
      </c>
      <c r="M14" s="13">
        <f t="shared" si="6"/>
        <v>0.48211275519760255</v>
      </c>
      <c r="N14" s="14">
        <f t="shared" si="6"/>
        <v>0.51788724480239745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9.123511691292498E-3</v>
      </c>
      <c r="E15" s="19">
        <f t="shared" si="7"/>
        <v>9.8694591880648403E-3</v>
      </c>
      <c r="F15" s="19">
        <f t="shared" si="7"/>
        <v>1.8992970879357338E-2</v>
      </c>
      <c r="G15" s="18">
        <f t="shared" si="7"/>
        <v>4.490030124802754E-2</v>
      </c>
      <c r="H15" s="19">
        <f t="shared" si="7"/>
        <v>4.1342705494190217E-2</v>
      </c>
      <c r="I15" s="20">
        <f t="shared" si="7"/>
        <v>8.6243006742217757E-2</v>
      </c>
      <c r="J15" s="19">
        <f t="shared" si="7"/>
        <v>1.9824989241141875E-2</v>
      </c>
      <c r="K15" s="19">
        <f t="shared" si="7"/>
        <v>2.8116482570649835E-2</v>
      </c>
      <c r="L15" s="19">
        <f t="shared" si="7"/>
        <v>4.794147181179171E-2</v>
      </c>
      <c r="M15" s="18">
        <f t="shared" si="7"/>
        <v>7.3848802180461914E-2</v>
      </c>
      <c r="N15" s="19">
        <f t="shared" si="7"/>
        <v>7.9328647252904894E-2</v>
      </c>
      <c r="O15" s="19">
        <f t="shared" si="7"/>
        <v>0.15317744943336681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444</v>
      </c>
      <c r="E16" s="11">
        <v>428</v>
      </c>
      <c r="F16" s="12">
        <f>D16+E16</f>
        <v>872</v>
      </c>
      <c r="G16" s="10">
        <v>2201</v>
      </c>
      <c r="H16" s="11">
        <v>2107</v>
      </c>
      <c r="I16" s="12">
        <f>G16+H16</f>
        <v>4308</v>
      </c>
      <c r="J16" s="10">
        <v>1251</v>
      </c>
      <c r="K16" s="11">
        <v>1881</v>
      </c>
      <c r="L16" s="12">
        <f>J16+K16</f>
        <v>3132</v>
      </c>
      <c r="M16" s="11">
        <f>D16+G16+J16</f>
        <v>3896</v>
      </c>
      <c r="N16" s="11">
        <f>E16+H16+K16</f>
        <v>4416</v>
      </c>
      <c r="O16" s="11">
        <f>F16+I16+L16</f>
        <v>8312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5.3416746871992299E-2</v>
      </c>
      <c r="E17" s="14">
        <f t="shared" si="8"/>
        <v>5.1491819056785369E-2</v>
      </c>
      <c r="F17" s="14">
        <f t="shared" si="8"/>
        <v>0.10490856592877768</v>
      </c>
      <c r="G17" s="13">
        <f t="shared" si="8"/>
        <v>0.26479788257940329</v>
      </c>
      <c r="H17" s="14">
        <f t="shared" si="8"/>
        <v>0.25348893166506253</v>
      </c>
      <c r="I17" s="22">
        <f t="shared" si="8"/>
        <v>0.51828681424446588</v>
      </c>
      <c r="J17" s="13">
        <f t="shared" si="8"/>
        <v>0.15050529355149181</v>
      </c>
      <c r="K17" s="14">
        <f t="shared" si="8"/>
        <v>0.22629932627526467</v>
      </c>
      <c r="L17" s="14">
        <f t="shared" si="8"/>
        <v>0.3768046198267565</v>
      </c>
      <c r="M17" s="13">
        <f t="shared" si="8"/>
        <v>0.4687199230028874</v>
      </c>
      <c r="N17" s="14">
        <f t="shared" si="8"/>
        <v>0.53128007699711266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1.273848802180462E-2</v>
      </c>
      <c r="E18" s="19">
        <f t="shared" si="9"/>
        <v>1.2279443408406254E-2</v>
      </c>
      <c r="F18" s="19">
        <f t="shared" si="9"/>
        <v>2.5017931430210874E-2</v>
      </c>
      <c r="G18" s="18">
        <f t="shared" si="9"/>
        <v>6.3147324630612539E-2</v>
      </c>
      <c r="H18" s="19">
        <f t="shared" si="9"/>
        <v>6.0450437526897147E-2</v>
      </c>
      <c r="I18" s="20">
        <f t="shared" si="9"/>
        <v>0.12359776215750969</v>
      </c>
      <c r="J18" s="19">
        <f t="shared" si="9"/>
        <v>3.5891550710084638E-2</v>
      </c>
      <c r="K18" s="19">
        <f t="shared" si="9"/>
        <v>5.3966432362645242E-2</v>
      </c>
      <c r="L18" s="19">
        <f t="shared" si="9"/>
        <v>8.985798307272988E-2</v>
      </c>
      <c r="M18" s="18">
        <f t="shared" si="9"/>
        <v>0.1117773633625018</v>
      </c>
      <c r="N18" s="19">
        <f t="shared" si="9"/>
        <v>0.12669631329794864</v>
      </c>
      <c r="O18" s="19">
        <f t="shared" si="9"/>
        <v>0.23847367666045044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176</v>
      </c>
      <c r="E19" s="11">
        <v>186</v>
      </c>
      <c r="F19" s="12">
        <f>D19+E19</f>
        <v>362</v>
      </c>
      <c r="G19" s="10">
        <v>1085</v>
      </c>
      <c r="H19" s="11">
        <v>915</v>
      </c>
      <c r="I19" s="12">
        <f>G19+H19</f>
        <v>2000</v>
      </c>
      <c r="J19" s="10">
        <v>592</v>
      </c>
      <c r="K19" s="11">
        <v>808</v>
      </c>
      <c r="L19" s="12">
        <f>J19+K19</f>
        <v>1400</v>
      </c>
      <c r="M19" s="11">
        <f>D19+G19+J19</f>
        <v>1853</v>
      </c>
      <c r="N19" s="11">
        <f>E19+H19+K19</f>
        <v>1909</v>
      </c>
      <c r="O19" s="11">
        <f>F19+I19+L19</f>
        <v>3762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4.6783625730994149E-2</v>
      </c>
      <c r="E20" s="14">
        <f t="shared" si="10"/>
        <v>4.9441786283891544E-2</v>
      </c>
      <c r="F20" s="14">
        <f t="shared" si="10"/>
        <v>9.62254120148857E-2</v>
      </c>
      <c r="G20" s="13">
        <f t="shared" si="10"/>
        <v>0.28841041998936734</v>
      </c>
      <c r="H20" s="14">
        <f t="shared" si="10"/>
        <v>0.24322169059011164</v>
      </c>
      <c r="I20" s="22">
        <f t="shared" si="10"/>
        <v>0.53163211057947901</v>
      </c>
      <c r="J20" s="13">
        <f t="shared" si="10"/>
        <v>0.15736310473152579</v>
      </c>
      <c r="K20" s="14">
        <f t="shared" si="10"/>
        <v>0.21477937267410951</v>
      </c>
      <c r="L20" s="14">
        <f t="shared" si="10"/>
        <v>0.37214247740563527</v>
      </c>
      <c r="M20" s="13">
        <f t="shared" si="10"/>
        <v>0.4925571504518873</v>
      </c>
      <c r="N20" s="14">
        <f t="shared" si="10"/>
        <v>0.5074428495481127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5.0494907473820115E-3</v>
      </c>
      <c r="E21" s="19">
        <f t="shared" si="11"/>
        <v>5.3363936307559891E-3</v>
      </c>
      <c r="F21" s="19">
        <f t="shared" si="11"/>
        <v>1.0385884378138E-2</v>
      </c>
      <c r="G21" s="18">
        <f t="shared" si="11"/>
        <v>3.1128962846076604E-2</v>
      </c>
      <c r="H21" s="19">
        <f t="shared" si="11"/>
        <v>2.6251613828718979E-2</v>
      </c>
      <c r="I21" s="20">
        <f t="shared" si="11"/>
        <v>5.7380576674795583E-2</v>
      </c>
      <c r="J21" s="19">
        <f t="shared" si="11"/>
        <v>1.6984650695739491E-2</v>
      </c>
      <c r="K21" s="19">
        <f t="shared" si="11"/>
        <v>2.3181752976617415E-2</v>
      </c>
      <c r="L21" s="19">
        <f t="shared" si="11"/>
        <v>4.016640367235691E-2</v>
      </c>
      <c r="M21" s="18">
        <f t="shared" si="11"/>
        <v>5.3163104289198106E-2</v>
      </c>
      <c r="N21" s="19">
        <f t="shared" si="11"/>
        <v>5.4769760436092385E-2</v>
      </c>
      <c r="O21" s="14">
        <f t="shared" si="11"/>
        <v>0.10793286472529048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65</v>
      </c>
      <c r="E22" s="11">
        <v>51</v>
      </c>
      <c r="F22" s="12">
        <f>D22+E22</f>
        <v>116</v>
      </c>
      <c r="G22" s="10">
        <v>333</v>
      </c>
      <c r="H22" s="11">
        <v>321</v>
      </c>
      <c r="I22" s="12">
        <f>G22+H22</f>
        <v>654</v>
      </c>
      <c r="J22" s="10">
        <v>238</v>
      </c>
      <c r="K22" s="11">
        <v>309</v>
      </c>
      <c r="L22" s="12">
        <f>J22+K22</f>
        <v>547</v>
      </c>
      <c r="M22" s="11">
        <f>D22+G22+J22</f>
        <v>636</v>
      </c>
      <c r="N22" s="11">
        <f>E22+H22+K22</f>
        <v>681</v>
      </c>
      <c r="O22" s="26">
        <f>F22+I22+L22</f>
        <v>1317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4.9354593773728167E-2</v>
      </c>
      <c r="E23" s="14">
        <f t="shared" si="12"/>
        <v>3.8724373576309798E-2</v>
      </c>
      <c r="F23" s="14">
        <f t="shared" si="12"/>
        <v>8.8078967350037965E-2</v>
      </c>
      <c r="G23" s="13">
        <f t="shared" si="12"/>
        <v>0.2528473804100228</v>
      </c>
      <c r="H23" s="14">
        <f t="shared" si="12"/>
        <v>0.24373576309794989</v>
      </c>
      <c r="I23" s="22">
        <f t="shared" si="12"/>
        <v>0.49658314350797267</v>
      </c>
      <c r="J23" s="13">
        <f t="shared" si="12"/>
        <v>0.18071374335611237</v>
      </c>
      <c r="K23" s="14">
        <f t="shared" si="12"/>
        <v>0.23462414578587698</v>
      </c>
      <c r="L23" s="14">
        <f t="shared" si="12"/>
        <v>0.41533788914198938</v>
      </c>
      <c r="M23" s="13">
        <f t="shared" si="12"/>
        <v>0.48291571753986334</v>
      </c>
      <c r="N23" s="14">
        <f t="shared" si="12"/>
        <v>0.51708428246013671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1.8648687419308564E-3</v>
      </c>
      <c r="E24" s="19">
        <f t="shared" si="13"/>
        <v>1.4632047052072874E-3</v>
      </c>
      <c r="F24" s="19">
        <f t="shared" si="13"/>
        <v>3.3280734471381438E-3</v>
      </c>
      <c r="G24" s="18">
        <f t="shared" si="13"/>
        <v>9.5538660163534649E-3</v>
      </c>
      <c r="H24" s="19">
        <f t="shared" si="13"/>
        <v>9.2095825563046907E-3</v>
      </c>
      <c r="I24" s="20">
        <f t="shared" si="13"/>
        <v>1.8763448572658156E-2</v>
      </c>
      <c r="J24" s="19">
        <f t="shared" si="13"/>
        <v>6.8282886243006746E-3</v>
      </c>
      <c r="K24" s="19">
        <f t="shared" si="13"/>
        <v>8.8652990962559165E-3</v>
      </c>
      <c r="L24" s="19">
        <f t="shared" si="13"/>
        <v>1.5693587720556592E-2</v>
      </c>
      <c r="M24" s="18">
        <f t="shared" si="13"/>
        <v>1.8247023382584996E-2</v>
      </c>
      <c r="N24" s="19">
        <f t="shared" si="13"/>
        <v>1.9538086357767895E-2</v>
      </c>
      <c r="O24" s="19">
        <f t="shared" si="13"/>
        <v>3.7785109740352887E-2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65</v>
      </c>
      <c r="E25" s="11">
        <v>67</v>
      </c>
      <c r="F25" s="12">
        <f>D25+E25</f>
        <v>132</v>
      </c>
      <c r="G25" s="10">
        <v>445</v>
      </c>
      <c r="H25" s="11">
        <v>376</v>
      </c>
      <c r="I25" s="12">
        <f>G25+H25</f>
        <v>821</v>
      </c>
      <c r="J25" s="10">
        <v>320</v>
      </c>
      <c r="K25" s="11">
        <v>420</v>
      </c>
      <c r="L25" s="12">
        <f>J25+K25</f>
        <v>740</v>
      </c>
      <c r="M25" s="11">
        <f>D25+G25+J25</f>
        <v>830</v>
      </c>
      <c r="N25" s="11">
        <f>E25+H25+K25</f>
        <v>863</v>
      </c>
      <c r="O25" s="11">
        <f>F25+I25+L25</f>
        <v>1693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3.83933845245127E-2</v>
      </c>
      <c r="E26" s="14">
        <f t="shared" si="14"/>
        <v>3.9574719432959246E-2</v>
      </c>
      <c r="F26" s="14">
        <f t="shared" si="14"/>
        <v>7.7968103957471946E-2</v>
      </c>
      <c r="G26" s="13">
        <f t="shared" si="14"/>
        <v>0.26284701712935615</v>
      </c>
      <c r="H26" s="14">
        <f t="shared" si="14"/>
        <v>0.22209096278795037</v>
      </c>
      <c r="I26" s="22">
        <f t="shared" si="14"/>
        <v>0.48493797991730658</v>
      </c>
      <c r="J26" s="13">
        <f t="shared" si="14"/>
        <v>0.18901358535144713</v>
      </c>
      <c r="K26" s="14">
        <f t="shared" si="14"/>
        <v>0.24808033077377437</v>
      </c>
      <c r="L26" s="14">
        <f t="shared" si="14"/>
        <v>0.43709391612522153</v>
      </c>
      <c r="M26" s="13">
        <f t="shared" si="14"/>
        <v>0.49025398700531603</v>
      </c>
      <c r="N26" s="14">
        <f t="shared" si="14"/>
        <v>0.50974601299468403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1.8648687419308564E-3</v>
      </c>
      <c r="E27" s="19">
        <f t="shared" si="15"/>
        <v>1.9222493186056521E-3</v>
      </c>
      <c r="F27" s="19">
        <f t="shared" si="15"/>
        <v>3.7871180605365084E-3</v>
      </c>
      <c r="G27" s="18">
        <f t="shared" si="15"/>
        <v>1.2767178310142017E-2</v>
      </c>
      <c r="H27" s="19">
        <f t="shared" si="15"/>
        <v>1.078754841486157E-2</v>
      </c>
      <c r="I27" s="20">
        <f t="shared" si="15"/>
        <v>2.3554726725003586E-2</v>
      </c>
      <c r="J27" s="19">
        <f t="shared" si="15"/>
        <v>9.1808922679672937E-3</v>
      </c>
      <c r="K27" s="19">
        <f t="shared" si="15"/>
        <v>1.2049921101707071E-2</v>
      </c>
      <c r="L27" s="19">
        <f t="shared" si="15"/>
        <v>2.1230813369674365E-2</v>
      </c>
      <c r="M27" s="18">
        <f t="shared" si="15"/>
        <v>2.3812939320040166E-2</v>
      </c>
      <c r="N27" s="19">
        <f t="shared" si="15"/>
        <v>2.4759718835174294E-2</v>
      </c>
      <c r="O27" s="19">
        <f t="shared" si="15"/>
        <v>4.8572658155214457E-2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1717</v>
      </c>
      <c r="E28" s="11">
        <f>E4+E7+E10+E13+E16+E19+E22+E25</f>
        <v>1744</v>
      </c>
      <c r="F28" s="12">
        <f>D28+E28</f>
        <v>3461</v>
      </c>
      <c r="G28" s="11">
        <f>G4+G7+G10+G13+G16+G19+G22+G25</f>
        <v>9538</v>
      </c>
      <c r="H28" s="11">
        <f>H4+H7+H10+H13+H16+H19+H22+H25</f>
        <v>8847</v>
      </c>
      <c r="I28" s="11">
        <f>G28+H28</f>
        <v>18385</v>
      </c>
      <c r="J28" s="10">
        <f>J4+J7+J10+J13+J16+J19+J22+J25</f>
        <v>5268</v>
      </c>
      <c r="K28" s="11">
        <f>K4+K7+K10+K13+K16+K19+K22+K25</f>
        <v>7741</v>
      </c>
      <c r="L28" s="12">
        <f>J28+K28</f>
        <v>13009</v>
      </c>
      <c r="M28" s="11">
        <f>M4+M7+M10+M13+M16+M19+M22+M25</f>
        <v>16523</v>
      </c>
      <c r="N28" s="11">
        <f>N4+N7+N10+N13+N16+N19+N22+N25</f>
        <v>18332</v>
      </c>
      <c r="O28" s="11">
        <f>F28+I28+L28</f>
        <v>34855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4.9261225075312005E-2</v>
      </c>
      <c r="E29" s="14">
        <f>E28/O28%/100</f>
        <v>5.0035862860421741E-2</v>
      </c>
      <c r="F29" s="22">
        <f>F28/O28%/100</f>
        <v>9.929708793573376E-2</v>
      </c>
      <c r="G29" s="13">
        <f>G28/O28%/100</f>
        <v>0.27364797016210013</v>
      </c>
      <c r="H29" s="14">
        <f>H28/O28%/100</f>
        <v>0.25382298092095823</v>
      </c>
      <c r="I29" s="22">
        <f>I28/O28%/100</f>
        <v>0.5274709510830583</v>
      </c>
      <c r="J29" s="13">
        <f>J28/O28%/100</f>
        <v>0.15114043896141158</v>
      </c>
      <c r="K29" s="14">
        <f>K28/O28%/100</f>
        <v>0.22209152201979632</v>
      </c>
      <c r="L29" s="22">
        <f>L28/O28%/100</f>
        <v>0.37323196098120781</v>
      </c>
      <c r="M29" s="13">
        <f>M28/O28%/100</f>
        <v>0.47404963419882373</v>
      </c>
      <c r="N29" s="14">
        <f>N28/O28%/100</f>
        <v>0.52595036580117627</v>
      </c>
      <c r="O29" s="27">
        <f>O28/O28</f>
        <v>1</v>
      </c>
    </row>
    <row r="30" spans="1:15" ht="16.149999999999999" customHeight="1">
      <c r="J30" s="2" t="s">
        <v>43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0" scale="99" fitToWidth="0" fitToHeight="0" pageOrder="overThenDown" orientation="landscape" useFirstPageNumber="1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topLeftCell="A28" workbookViewId="0">
      <selection activeCell="M25" sqref="M25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27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403</v>
      </c>
      <c r="E4" s="11">
        <v>376</v>
      </c>
      <c r="F4" s="12">
        <f>D4+E4</f>
        <v>779</v>
      </c>
      <c r="G4" s="11">
        <v>2382</v>
      </c>
      <c r="H4" s="11">
        <v>2279</v>
      </c>
      <c r="I4" s="11">
        <f>G4+H4</f>
        <v>4661</v>
      </c>
      <c r="J4" s="10">
        <v>1338</v>
      </c>
      <c r="K4" s="11">
        <v>2032</v>
      </c>
      <c r="L4" s="12">
        <f>J4+K4</f>
        <v>3370</v>
      </c>
      <c r="M4" s="11">
        <f>D4+G4+J4</f>
        <v>4123</v>
      </c>
      <c r="N4" s="11">
        <f>E4+H4+K4</f>
        <v>4687</v>
      </c>
      <c r="O4" s="11">
        <f>F4+I4+L4</f>
        <v>8810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4.5743473325766178E-2</v>
      </c>
      <c r="E5" s="14">
        <f t="shared" si="0"/>
        <v>4.2678774120317821E-2</v>
      </c>
      <c r="F5" s="14">
        <f t="shared" si="0"/>
        <v>8.8422247446083999E-2</v>
      </c>
      <c r="G5" s="13">
        <f t="shared" si="0"/>
        <v>0.27037457434733259</v>
      </c>
      <c r="H5" s="14">
        <f t="shared" si="0"/>
        <v>0.25868331441543702</v>
      </c>
      <c r="I5" s="14">
        <f t="shared" si="0"/>
        <v>0.5290578887627696</v>
      </c>
      <c r="J5" s="13">
        <f t="shared" si="0"/>
        <v>0.15187287173666289</v>
      </c>
      <c r="K5" s="14">
        <f t="shared" si="0"/>
        <v>0.23064699205448355</v>
      </c>
      <c r="L5" s="14">
        <f t="shared" si="0"/>
        <v>0.38251986379114644</v>
      </c>
      <c r="M5" s="13">
        <f t="shared" si="0"/>
        <v>0.46799091940976162</v>
      </c>
      <c r="N5" s="14">
        <f t="shared" si="0"/>
        <v>0.53200908059023833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1.1580127007844603E-2</v>
      </c>
      <c r="E6" s="19">
        <f t="shared" si="1"/>
        <v>1.0804287233125485E-2</v>
      </c>
      <c r="F6" s="19">
        <f t="shared" si="1"/>
        <v>2.2384414240970086E-2</v>
      </c>
      <c r="G6" s="18">
        <f t="shared" si="1"/>
        <v>6.8446309014108794E-2</v>
      </c>
      <c r="H6" s="19">
        <f t="shared" si="1"/>
        <v>6.548662394758771E-2</v>
      </c>
      <c r="I6" s="20">
        <f t="shared" si="1"/>
        <v>0.1339329329616965</v>
      </c>
      <c r="J6" s="19">
        <f t="shared" si="1"/>
        <v>3.844717105830292E-2</v>
      </c>
      <c r="K6" s="19">
        <f t="shared" si="1"/>
        <v>5.8389126749231343E-2</v>
      </c>
      <c r="L6" s="19">
        <f t="shared" si="1"/>
        <v>9.6836297807534263E-2</v>
      </c>
      <c r="M6" s="18">
        <f t="shared" si="1"/>
        <v>0.11847360708025631</v>
      </c>
      <c r="N6" s="19">
        <f t="shared" si="1"/>
        <v>0.13468003792994454</v>
      </c>
      <c r="O6" s="19">
        <f t="shared" si="1"/>
        <v>0.25315364501020088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219</v>
      </c>
      <c r="E7" s="11">
        <v>259</v>
      </c>
      <c r="F7" s="12">
        <f>D7+E7</f>
        <v>478</v>
      </c>
      <c r="G7" s="10">
        <v>1257</v>
      </c>
      <c r="H7" s="11">
        <v>1172</v>
      </c>
      <c r="I7" s="12">
        <f>G7+H7</f>
        <v>2429</v>
      </c>
      <c r="J7" s="10">
        <v>629</v>
      </c>
      <c r="K7" s="11">
        <v>1020</v>
      </c>
      <c r="L7" s="12">
        <f>J7+K7</f>
        <v>1649</v>
      </c>
      <c r="M7" s="11">
        <f>D7+G7+J7</f>
        <v>2105</v>
      </c>
      <c r="N7" s="11">
        <f>E7+H7+K7</f>
        <v>2451</v>
      </c>
      <c r="O7" s="11">
        <f>F7+I7+L7</f>
        <v>4556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4.8068481123792799E-2</v>
      </c>
      <c r="E8" s="14">
        <f t="shared" si="2"/>
        <v>5.6848112379280072E-2</v>
      </c>
      <c r="F8" s="14">
        <f t="shared" si="2"/>
        <v>0.10491659350307288</v>
      </c>
      <c r="G8" s="13">
        <f t="shared" si="2"/>
        <v>0.27589991220368743</v>
      </c>
      <c r="H8" s="14">
        <f t="shared" si="2"/>
        <v>0.25724319578577698</v>
      </c>
      <c r="I8" s="22">
        <f t="shared" si="2"/>
        <v>0.5331431079894644</v>
      </c>
      <c r="J8" s="13">
        <f t="shared" si="2"/>
        <v>0.13805970149253732</v>
      </c>
      <c r="K8" s="14">
        <f t="shared" si="2"/>
        <v>0.22388059701492538</v>
      </c>
      <c r="L8" s="14">
        <f t="shared" si="2"/>
        <v>0.36194029850746268</v>
      </c>
      <c r="M8" s="13">
        <f t="shared" si="2"/>
        <v>0.46202809482001755</v>
      </c>
      <c r="N8" s="14">
        <f t="shared" si="2"/>
        <v>0.53797190517998239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6.2929226171661735E-3</v>
      </c>
      <c r="E9" s="19">
        <f t="shared" si="3"/>
        <v>7.4423148760093105E-3</v>
      </c>
      <c r="F9" s="19">
        <f t="shared" si="3"/>
        <v>1.3735237493175484E-2</v>
      </c>
      <c r="G9" s="18">
        <f t="shared" si="3"/>
        <v>3.6119651734145573E-2</v>
      </c>
      <c r="H9" s="19">
        <f t="shared" si="3"/>
        <v>3.3677193184103907E-2</v>
      </c>
      <c r="I9" s="20">
        <f t="shared" si="3"/>
        <v>6.9796844918249473E-2</v>
      </c>
      <c r="J9" s="19">
        <f t="shared" si="3"/>
        <v>1.8074193270308323E-2</v>
      </c>
      <c r="K9" s="19">
        <f t="shared" si="3"/>
        <v>2.9309502600499984E-2</v>
      </c>
      <c r="L9" s="19">
        <f t="shared" si="3"/>
        <v>4.7383695870808311E-2</v>
      </c>
      <c r="M9" s="18">
        <f t="shared" si="3"/>
        <v>6.0486767621620072E-2</v>
      </c>
      <c r="N9" s="19">
        <f t="shared" si="3"/>
        <v>7.0429010660613203E-2</v>
      </c>
      <c r="O9" s="19">
        <f t="shared" si="3"/>
        <v>0.13091577828223327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30</v>
      </c>
      <c r="E10" s="11">
        <v>29</v>
      </c>
      <c r="F10" s="12">
        <f>D10+E10</f>
        <v>59</v>
      </c>
      <c r="G10" s="10">
        <v>264</v>
      </c>
      <c r="H10" s="11">
        <v>219</v>
      </c>
      <c r="I10" s="12">
        <f>G10+H10</f>
        <v>483</v>
      </c>
      <c r="J10" s="10">
        <v>205</v>
      </c>
      <c r="K10" s="11">
        <v>294</v>
      </c>
      <c r="L10" s="12">
        <f>J10+K10</f>
        <v>499</v>
      </c>
      <c r="M10" s="11">
        <f>D10+G10+J10</f>
        <v>499</v>
      </c>
      <c r="N10" s="11">
        <f>E10+H10+K10</f>
        <v>542</v>
      </c>
      <c r="O10" s="11">
        <f>F10+I10+L10</f>
        <v>1041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2.8818443804034581E-2</v>
      </c>
      <c r="E11" s="14">
        <f t="shared" si="4"/>
        <v>2.7857829010566763E-2</v>
      </c>
      <c r="F11" s="14">
        <f t="shared" si="4"/>
        <v>5.6676272814601344E-2</v>
      </c>
      <c r="G11" s="13">
        <f t="shared" si="4"/>
        <v>0.25360230547550433</v>
      </c>
      <c r="H11" s="14">
        <f t="shared" si="4"/>
        <v>0.21037463976945245</v>
      </c>
      <c r="I11" s="22">
        <f t="shared" si="4"/>
        <v>0.46397694524495675</v>
      </c>
      <c r="J11" s="13">
        <f t="shared" si="4"/>
        <v>0.19692603266090297</v>
      </c>
      <c r="K11" s="14">
        <f t="shared" si="4"/>
        <v>0.28242074927953892</v>
      </c>
      <c r="L11" s="14">
        <f t="shared" si="4"/>
        <v>0.47934678194044189</v>
      </c>
      <c r="M11" s="13">
        <f t="shared" si="4"/>
        <v>0.47934678194044189</v>
      </c>
      <c r="N11" s="14">
        <f t="shared" si="4"/>
        <v>0.52065321805955811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8.6204419413235252E-4</v>
      </c>
      <c r="E12" s="19">
        <f t="shared" si="5"/>
        <v>8.3330938766127413E-4</v>
      </c>
      <c r="F12" s="19">
        <f t="shared" si="5"/>
        <v>1.6953535817936267E-3</v>
      </c>
      <c r="G12" s="18">
        <f t="shared" si="5"/>
        <v>7.5859889083647021E-3</v>
      </c>
      <c r="H12" s="19">
        <f t="shared" si="5"/>
        <v>6.2929226171661735E-3</v>
      </c>
      <c r="I12" s="20">
        <f t="shared" si="5"/>
        <v>1.3878911525530875E-2</v>
      </c>
      <c r="J12" s="19">
        <f t="shared" si="5"/>
        <v>5.8906353265710757E-3</v>
      </c>
      <c r="K12" s="19">
        <f t="shared" si="5"/>
        <v>8.4480331024970549E-3</v>
      </c>
      <c r="L12" s="19">
        <f t="shared" si="5"/>
        <v>1.4338668429068131E-2</v>
      </c>
      <c r="M12" s="18">
        <f t="shared" si="5"/>
        <v>1.4338668429068131E-2</v>
      </c>
      <c r="N12" s="19">
        <f t="shared" si="5"/>
        <v>1.5574265107324502E-2</v>
      </c>
      <c r="O12" s="19">
        <f t="shared" si="5"/>
        <v>2.9912933536392631E-2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307</v>
      </c>
      <c r="E13" s="11">
        <v>339</v>
      </c>
      <c r="F13" s="12">
        <f>D13+E13</f>
        <v>646</v>
      </c>
      <c r="G13" s="10">
        <v>1566</v>
      </c>
      <c r="H13" s="11">
        <v>1428</v>
      </c>
      <c r="I13" s="12">
        <f>G13+H13</f>
        <v>2994</v>
      </c>
      <c r="J13" s="10">
        <v>691</v>
      </c>
      <c r="K13" s="11">
        <v>981</v>
      </c>
      <c r="L13" s="12">
        <f>J13+K13</f>
        <v>1672</v>
      </c>
      <c r="M13" s="11">
        <f>D13+G13+J13</f>
        <v>2564</v>
      </c>
      <c r="N13" s="11">
        <f>E13+H13+K13</f>
        <v>2748</v>
      </c>
      <c r="O13" s="11">
        <f>F13+I13+L13</f>
        <v>5312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5.7793674698795178E-2</v>
      </c>
      <c r="E14" s="14">
        <f t="shared" si="6"/>
        <v>6.3817771084337352E-2</v>
      </c>
      <c r="F14" s="14">
        <f t="shared" si="6"/>
        <v>0.12161144578313253</v>
      </c>
      <c r="G14" s="13">
        <f t="shared" si="6"/>
        <v>0.29480421686746988</v>
      </c>
      <c r="H14" s="14">
        <f t="shared" si="6"/>
        <v>0.26882530120481929</v>
      </c>
      <c r="I14" s="22">
        <f t="shared" si="6"/>
        <v>0.56362951807228912</v>
      </c>
      <c r="J14" s="13">
        <f t="shared" si="6"/>
        <v>0.13008283132530121</v>
      </c>
      <c r="K14" s="14">
        <f t="shared" si="6"/>
        <v>0.1846762048192771</v>
      </c>
      <c r="L14" s="14">
        <f t="shared" si="6"/>
        <v>0.31475903614457829</v>
      </c>
      <c r="M14" s="13">
        <f t="shared" si="6"/>
        <v>0.48268072289156627</v>
      </c>
      <c r="N14" s="14">
        <f t="shared" si="6"/>
        <v>0.51731927710843373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8.8215855866210745E-3</v>
      </c>
      <c r="E15" s="19">
        <f t="shared" si="7"/>
        <v>9.7410993936955827E-3</v>
      </c>
      <c r="F15" s="19">
        <f t="shared" si="7"/>
        <v>1.8562684980316657E-2</v>
      </c>
      <c r="G15" s="18">
        <f t="shared" si="7"/>
        <v>4.4998706933708804E-2</v>
      </c>
      <c r="H15" s="19">
        <f t="shared" si="7"/>
        <v>4.1033303640699979E-2</v>
      </c>
      <c r="I15" s="20">
        <f t="shared" si="7"/>
        <v>8.6032010574408777E-2</v>
      </c>
      <c r="J15" s="19">
        <f t="shared" si="7"/>
        <v>1.9855751271515187E-2</v>
      </c>
      <c r="K15" s="19">
        <f t="shared" si="7"/>
        <v>2.8188845148127927E-2</v>
      </c>
      <c r="L15" s="19">
        <f t="shared" si="7"/>
        <v>4.8044596419643114E-2</v>
      </c>
      <c r="M15" s="18">
        <f t="shared" si="7"/>
        <v>7.3676043791845058E-2</v>
      </c>
      <c r="N15" s="19">
        <f t="shared" si="7"/>
        <v>7.8963248182523496E-2</v>
      </c>
      <c r="O15" s="19">
        <f t="shared" si="7"/>
        <v>0.15263929197436854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442</v>
      </c>
      <c r="E16" s="11">
        <v>426</v>
      </c>
      <c r="F16" s="12">
        <f>D16+E16</f>
        <v>868</v>
      </c>
      <c r="G16" s="10">
        <v>2199</v>
      </c>
      <c r="H16" s="11">
        <v>2102</v>
      </c>
      <c r="I16" s="12">
        <f>G16+H16</f>
        <v>4301</v>
      </c>
      <c r="J16" s="10">
        <v>1253</v>
      </c>
      <c r="K16" s="11">
        <v>1878</v>
      </c>
      <c r="L16" s="12">
        <f>J16+K16</f>
        <v>3131</v>
      </c>
      <c r="M16" s="11">
        <f>D16+G16+J16</f>
        <v>3894</v>
      </c>
      <c r="N16" s="11">
        <f>E16+H16+K16</f>
        <v>4406</v>
      </c>
      <c r="O16" s="11">
        <f>F16+I16+L16</f>
        <v>8300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5.3253012048192772E-2</v>
      </c>
      <c r="E17" s="14">
        <f t="shared" si="8"/>
        <v>5.1325301204819276E-2</v>
      </c>
      <c r="F17" s="14">
        <f t="shared" si="8"/>
        <v>0.10457831325301205</v>
      </c>
      <c r="G17" s="13">
        <f t="shared" si="8"/>
        <v>0.26493975903614458</v>
      </c>
      <c r="H17" s="14">
        <f t="shared" si="8"/>
        <v>0.25325301204819278</v>
      </c>
      <c r="I17" s="22">
        <f t="shared" si="8"/>
        <v>0.51819277108433737</v>
      </c>
      <c r="J17" s="13">
        <f t="shared" si="8"/>
        <v>0.15096385542168675</v>
      </c>
      <c r="K17" s="14">
        <f t="shared" si="8"/>
        <v>0.22626506024096385</v>
      </c>
      <c r="L17" s="14">
        <f t="shared" si="8"/>
        <v>0.3772289156626506</v>
      </c>
      <c r="M17" s="13">
        <f t="shared" si="8"/>
        <v>0.46915662650602408</v>
      </c>
      <c r="N17" s="14">
        <f t="shared" si="8"/>
        <v>0.53084337349397592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1.270078446021666E-2</v>
      </c>
      <c r="E18" s="19">
        <f t="shared" si="9"/>
        <v>1.2241027556679406E-2</v>
      </c>
      <c r="F18" s="19">
        <f t="shared" si="9"/>
        <v>2.4941812016896065E-2</v>
      </c>
      <c r="G18" s="18">
        <f t="shared" si="9"/>
        <v>6.3187839429901443E-2</v>
      </c>
      <c r="H18" s="19">
        <f t="shared" si="9"/>
        <v>6.0400563202206832E-2</v>
      </c>
      <c r="I18" s="20">
        <f t="shared" si="9"/>
        <v>0.12358840263210827</v>
      </c>
      <c r="J18" s="19">
        <f t="shared" si="9"/>
        <v>3.6004712508261254E-2</v>
      </c>
      <c r="K18" s="19">
        <f t="shared" si="9"/>
        <v>5.3963966552685268E-2</v>
      </c>
      <c r="L18" s="19">
        <f t="shared" si="9"/>
        <v>8.9968679060946521E-2</v>
      </c>
      <c r="M18" s="18">
        <f t="shared" si="9"/>
        <v>0.11189333639837935</v>
      </c>
      <c r="N18" s="19">
        <f t="shared" si="9"/>
        <v>0.1266055573115715</v>
      </c>
      <c r="O18" s="19">
        <f t="shared" si="9"/>
        <v>0.23849889370995087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175</v>
      </c>
      <c r="E19" s="11">
        <v>187</v>
      </c>
      <c r="F19" s="12">
        <f>D19+E19</f>
        <v>362</v>
      </c>
      <c r="G19" s="10">
        <v>1094</v>
      </c>
      <c r="H19" s="11">
        <v>917</v>
      </c>
      <c r="I19" s="12">
        <f>G19+H19</f>
        <v>2011</v>
      </c>
      <c r="J19" s="10">
        <v>591</v>
      </c>
      <c r="K19" s="11">
        <v>815</v>
      </c>
      <c r="L19" s="12">
        <f>J19+K19</f>
        <v>1406</v>
      </c>
      <c r="M19" s="11">
        <f>D19+G19+J19</f>
        <v>1860</v>
      </c>
      <c r="N19" s="11">
        <f>E19+H19+K19</f>
        <v>1919</v>
      </c>
      <c r="O19" s="11">
        <f>F19+I19+L19</f>
        <v>3779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4.6308547234718181E-2</v>
      </c>
      <c r="E20" s="14">
        <f t="shared" si="10"/>
        <v>4.9483990473670282E-2</v>
      </c>
      <c r="F20" s="14">
        <f t="shared" si="10"/>
        <v>9.5792537708388456E-2</v>
      </c>
      <c r="G20" s="13">
        <f t="shared" si="10"/>
        <v>0.28949457528446682</v>
      </c>
      <c r="H20" s="14">
        <f t="shared" si="10"/>
        <v>0.24265678750992326</v>
      </c>
      <c r="I20" s="22">
        <f t="shared" si="10"/>
        <v>0.53215136279439001</v>
      </c>
      <c r="J20" s="13">
        <f t="shared" si="10"/>
        <v>0.15639057951839111</v>
      </c>
      <c r="K20" s="14">
        <f t="shared" si="10"/>
        <v>0.21566551997883038</v>
      </c>
      <c r="L20" s="14">
        <f t="shared" si="10"/>
        <v>0.37205609949722146</v>
      </c>
      <c r="M20" s="13">
        <f t="shared" si="10"/>
        <v>0.49219370203757606</v>
      </c>
      <c r="N20" s="14">
        <f t="shared" si="10"/>
        <v>0.50780629796242394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5.028591132438723E-3</v>
      </c>
      <c r="E21" s="19">
        <f t="shared" si="11"/>
        <v>5.3734088100916644E-3</v>
      </c>
      <c r="F21" s="19">
        <f t="shared" si="11"/>
        <v>1.0401999942530387E-2</v>
      </c>
      <c r="G21" s="18">
        <f t="shared" si="11"/>
        <v>3.1435878279359786E-2</v>
      </c>
      <c r="H21" s="19">
        <f t="shared" si="11"/>
        <v>2.6349817533978907E-2</v>
      </c>
      <c r="I21" s="20">
        <f t="shared" si="11"/>
        <v>5.77856958133387E-2</v>
      </c>
      <c r="J21" s="19">
        <f t="shared" si="11"/>
        <v>1.6982270624407346E-2</v>
      </c>
      <c r="K21" s="19">
        <f t="shared" si="11"/>
        <v>2.341886727392891E-2</v>
      </c>
      <c r="L21" s="19">
        <f t="shared" si="11"/>
        <v>4.0401137898336256E-2</v>
      </c>
      <c r="M21" s="18">
        <f t="shared" si="11"/>
        <v>5.3446740036205857E-2</v>
      </c>
      <c r="N21" s="19">
        <f t="shared" si="11"/>
        <v>5.5142093617999481E-2</v>
      </c>
      <c r="O21" s="14">
        <f t="shared" si="11"/>
        <v>0.10858883365420534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63</v>
      </c>
      <c r="E22" s="11">
        <v>49</v>
      </c>
      <c r="F22" s="12">
        <f>D22+E22</f>
        <v>112</v>
      </c>
      <c r="G22" s="10">
        <v>330</v>
      </c>
      <c r="H22" s="11">
        <v>318</v>
      </c>
      <c r="I22" s="12">
        <f>G22+H22</f>
        <v>648</v>
      </c>
      <c r="J22" s="10">
        <v>236</v>
      </c>
      <c r="K22" s="11">
        <v>309</v>
      </c>
      <c r="L22" s="12">
        <f>J22+K22</f>
        <v>545</v>
      </c>
      <c r="M22" s="11">
        <f>D22+G22+J22</f>
        <v>629</v>
      </c>
      <c r="N22" s="11">
        <f>E22+H22+K22</f>
        <v>676</v>
      </c>
      <c r="O22" s="26">
        <f>F22+I22+L22</f>
        <v>1305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4.8275862068965517E-2</v>
      </c>
      <c r="E23" s="14">
        <f t="shared" si="12"/>
        <v>3.7547892720306515E-2</v>
      </c>
      <c r="F23" s="14">
        <f t="shared" si="12"/>
        <v>8.5823754789272025E-2</v>
      </c>
      <c r="G23" s="13">
        <f t="shared" si="12"/>
        <v>0.25287356321839083</v>
      </c>
      <c r="H23" s="14">
        <f t="shared" si="12"/>
        <v>0.24367816091954023</v>
      </c>
      <c r="I23" s="22">
        <f t="shared" si="12"/>
        <v>0.49655172413793103</v>
      </c>
      <c r="J23" s="13">
        <f t="shared" si="12"/>
        <v>0.18084291187739462</v>
      </c>
      <c r="K23" s="14">
        <f t="shared" si="12"/>
        <v>0.23678160919540231</v>
      </c>
      <c r="L23" s="14">
        <f t="shared" si="12"/>
        <v>0.41762452107279696</v>
      </c>
      <c r="M23" s="13">
        <f t="shared" si="12"/>
        <v>0.48199233716475098</v>
      </c>
      <c r="N23" s="14">
        <f t="shared" si="12"/>
        <v>0.51800766283524902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1.8102928076779404E-3</v>
      </c>
      <c r="E24" s="19">
        <f t="shared" si="13"/>
        <v>1.4080055170828424E-3</v>
      </c>
      <c r="F24" s="19">
        <f t="shared" si="13"/>
        <v>3.2182983247607826E-3</v>
      </c>
      <c r="G24" s="18">
        <f t="shared" si="13"/>
        <v>9.4824861354558775E-3</v>
      </c>
      <c r="H24" s="19">
        <f t="shared" si="13"/>
        <v>9.137668457802936E-3</v>
      </c>
      <c r="I24" s="20">
        <f t="shared" si="13"/>
        <v>1.8620154593258813E-2</v>
      </c>
      <c r="J24" s="19">
        <f t="shared" si="13"/>
        <v>6.7814143271745066E-3</v>
      </c>
      <c r="K24" s="19">
        <f t="shared" si="13"/>
        <v>8.8790551995632308E-3</v>
      </c>
      <c r="L24" s="19">
        <f t="shared" si="13"/>
        <v>1.5660469526737737E-2</v>
      </c>
      <c r="M24" s="18">
        <f t="shared" si="13"/>
        <v>1.8074193270308323E-2</v>
      </c>
      <c r="N24" s="19">
        <f t="shared" si="13"/>
        <v>1.9424729174449009E-2</v>
      </c>
      <c r="O24" s="19">
        <f t="shared" si="13"/>
        <v>3.7498922444757332E-2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66</v>
      </c>
      <c r="E25" s="11">
        <v>69</v>
      </c>
      <c r="F25" s="12">
        <f>D25+E25</f>
        <v>135</v>
      </c>
      <c r="G25" s="10">
        <v>445</v>
      </c>
      <c r="H25" s="11">
        <v>376</v>
      </c>
      <c r="I25" s="12">
        <f>G25+H25</f>
        <v>821</v>
      </c>
      <c r="J25" s="10">
        <v>321</v>
      </c>
      <c r="K25" s="11">
        <v>421</v>
      </c>
      <c r="L25" s="12">
        <f>J25+K25</f>
        <v>742</v>
      </c>
      <c r="M25" s="11">
        <f>D25+G25+J25</f>
        <v>832</v>
      </c>
      <c r="N25" s="11">
        <f>E25+H25+K25</f>
        <v>866</v>
      </c>
      <c r="O25" s="11">
        <f>F25+I25+L25</f>
        <v>1698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3.8869257950530034E-2</v>
      </c>
      <c r="E26" s="14">
        <f t="shared" si="14"/>
        <v>4.0636042402826852E-2</v>
      </c>
      <c r="F26" s="14">
        <f t="shared" si="14"/>
        <v>7.9505300353356886E-2</v>
      </c>
      <c r="G26" s="13">
        <f t="shared" si="14"/>
        <v>0.26207302709069491</v>
      </c>
      <c r="H26" s="14">
        <f t="shared" si="14"/>
        <v>0.22143698468786807</v>
      </c>
      <c r="I26" s="22">
        <f t="shared" si="14"/>
        <v>0.48351001177856301</v>
      </c>
      <c r="J26" s="13">
        <f t="shared" si="14"/>
        <v>0.18904593639575973</v>
      </c>
      <c r="K26" s="14">
        <f t="shared" si="14"/>
        <v>0.24793875147232039</v>
      </c>
      <c r="L26" s="14">
        <f t="shared" si="14"/>
        <v>0.43698468786808009</v>
      </c>
      <c r="M26" s="13">
        <f t="shared" si="14"/>
        <v>0.48998822143698467</v>
      </c>
      <c r="N26" s="14">
        <f t="shared" si="14"/>
        <v>0.51001177856301527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1.8964972270911755E-3</v>
      </c>
      <c r="E27" s="19">
        <f t="shared" si="15"/>
        <v>1.9827016465044107E-3</v>
      </c>
      <c r="F27" s="19">
        <f t="shared" si="15"/>
        <v>3.8791988735955864E-3</v>
      </c>
      <c r="G27" s="18">
        <f t="shared" si="15"/>
        <v>1.2786988879629896E-2</v>
      </c>
      <c r="H27" s="19">
        <f t="shared" si="15"/>
        <v>1.0804287233125485E-2</v>
      </c>
      <c r="I27" s="20">
        <f t="shared" si="15"/>
        <v>2.3591276112755379E-2</v>
      </c>
      <c r="J27" s="19">
        <f t="shared" si="15"/>
        <v>9.2238728772161722E-3</v>
      </c>
      <c r="K27" s="19">
        <f t="shared" si="15"/>
        <v>1.2097353524324013E-2</v>
      </c>
      <c r="L27" s="19">
        <f t="shared" si="15"/>
        <v>2.1321226401540185E-2</v>
      </c>
      <c r="M27" s="18">
        <f t="shared" si="15"/>
        <v>2.3907358983937244E-2</v>
      </c>
      <c r="N27" s="19">
        <f t="shared" si="15"/>
        <v>2.4884342403953909E-2</v>
      </c>
      <c r="O27" s="19">
        <f t="shared" si="15"/>
        <v>4.879170138789115E-2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1705</v>
      </c>
      <c r="E28" s="11">
        <f>E4+E7+E10+E13+E16+E19+E22+E25</f>
        <v>1734</v>
      </c>
      <c r="F28" s="12">
        <f>D28+E28</f>
        <v>3439</v>
      </c>
      <c r="G28" s="11">
        <f>G4+G7+G10+G13+G16+G19+G22+G25</f>
        <v>9537</v>
      </c>
      <c r="H28" s="11">
        <f>H4+H7+H10+H13+H16+H19+H22+H25</f>
        <v>8811</v>
      </c>
      <c r="I28" s="11">
        <f>G28+H28</f>
        <v>18348</v>
      </c>
      <c r="J28" s="10">
        <f>J4+J7+J10+J13+J16+J19+J22+J25</f>
        <v>5264</v>
      </c>
      <c r="K28" s="11">
        <f>K4+K7+K10+K13+K16+K19+K22+K25</f>
        <v>7750</v>
      </c>
      <c r="L28" s="12">
        <f>J28+K28</f>
        <v>13014</v>
      </c>
      <c r="M28" s="11">
        <f>M4+M7+M10+M13+M16+M19+M22+M25</f>
        <v>16506</v>
      </c>
      <c r="N28" s="11">
        <f>N4+N7+N10+N13+N16+N19+N22+N25</f>
        <v>18295</v>
      </c>
      <c r="O28" s="11">
        <f>F28+I28+L28</f>
        <v>34801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4.8992845033188702E-2</v>
      </c>
      <c r="E29" s="14">
        <f>E28/O28%/100</f>
        <v>4.9826154420849977E-2</v>
      </c>
      <c r="F29" s="22">
        <f>F28/O28%/100</f>
        <v>9.8818999454038672E-2</v>
      </c>
      <c r="G29" s="13">
        <f>G28/O28%/100</f>
        <v>0.27404384931467485</v>
      </c>
      <c r="H29" s="14">
        <f>H28/O28%/100</f>
        <v>0.25318237981667197</v>
      </c>
      <c r="I29" s="22">
        <f>I28/O28%/100</f>
        <v>0.52722622913134676</v>
      </c>
      <c r="J29" s="13">
        <f>J28/O28%/100</f>
        <v>0.15126002126375679</v>
      </c>
      <c r="K29" s="14">
        <f>K28/O28%/100</f>
        <v>0.22269475015085774</v>
      </c>
      <c r="L29" s="22">
        <f>L28/O28%/100</f>
        <v>0.37395477141461453</v>
      </c>
      <c r="M29" s="13">
        <f>M28/O28%/100</f>
        <v>0.4742967156116204</v>
      </c>
      <c r="N29" s="14">
        <f>N28/O28%/100</f>
        <v>0.52570328438837965</v>
      </c>
      <c r="O29" s="27">
        <f>O28/O28</f>
        <v>1</v>
      </c>
    </row>
    <row r="30" spans="1:15" ht="16.149999999999999" customHeight="1">
      <c r="J30" s="2" t="s">
        <v>28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workbookViewId="0">
      <selection activeCell="J25" sqref="J25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30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407</v>
      </c>
      <c r="E4" s="11">
        <v>384</v>
      </c>
      <c r="F4" s="12">
        <f>D4+E4</f>
        <v>791</v>
      </c>
      <c r="G4" s="11">
        <v>2377</v>
      </c>
      <c r="H4" s="11">
        <v>2292</v>
      </c>
      <c r="I4" s="11">
        <f>G4+H4</f>
        <v>4669</v>
      </c>
      <c r="J4" s="10">
        <v>1340</v>
      </c>
      <c r="K4" s="11">
        <v>2036</v>
      </c>
      <c r="L4" s="12">
        <f>J4+K4</f>
        <v>3376</v>
      </c>
      <c r="M4" s="11">
        <f>D4+G4+J4</f>
        <v>4124</v>
      </c>
      <c r="N4" s="11">
        <f>E4+H4+K4</f>
        <v>4712</v>
      </c>
      <c r="O4" s="11">
        <f>F4+I4+L4</f>
        <v>8836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4.6061566319601628E-2</v>
      </c>
      <c r="E5" s="14">
        <f t="shared" si="0"/>
        <v>4.3458578542326848E-2</v>
      </c>
      <c r="F5" s="14">
        <f t="shared" si="0"/>
        <v>8.9520144861928469E-2</v>
      </c>
      <c r="G5" s="13">
        <f t="shared" si="0"/>
        <v>0.26901312811226802</v>
      </c>
      <c r="H5" s="14">
        <f t="shared" si="0"/>
        <v>0.25939339067451334</v>
      </c>
      <c r="I5" s="14">
        <f t="shared" si="0"/>
        <v>0.52840651878678135</v>
      </c>
      <c r="J5" s="13">
        <f t="shared" si="0"/>
        <v>0.1516523313716614</v>
      </c>
      <c r="K5" s="14">
        <f t="shared" si="0"/>
        <v>0.23042100497962878</v>
      </c>
      <c r="L5" s="14">
        <f t="shared" si="0"/>
        <v>0.38207333635129015</v>
      </c>
      <c r="M5" s="13">
        <f t="shared" si="0"/>
        <v>0.46672702580353104</v>
      </c>
      <c r="N5" s="14">
        <f t="shared" si="0"/>
        <v>0.53327297419646902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1.1693386197781992E-2</v>
      </c>
      <c r="E6" s="19">
        <f t="shared" si="1"/>
        <v>1.1032580589553526E-2</v>
      </c>
      <c r="F6" s="19">
        <f t="shared" si="1"/>
        <v>2.2725966787335516E-2</v>
      </c>
      <c r="G6" s="18">
        <f t="shared" si="1"/>
        <v>6.829282307648106E-2</v>
      </c>
      <c r="H6" s="19">
        <f t="shared" si="1"/>
        <v>6.5850715393897599E-2</v>
      </c>
      <c r="I6" s="20">
        <f t="shared" si="1"/>
        <v>0.13414353847037866</v>
      </c>
      <c r="J6" s="19">
        <f t="shared" si="1"/>
        <v>3.8499109348962821E-2</v>
      </c>
      <c r="K6" s="19">
        <f t="shared" si="1"/>
        <v>5.8495661667528585E-2</v>
      </c>
      <c r="L6" s="19">
        <f t="shared" si="1"/>
        <v>9.6994771016491413E-2</v>
      </c>
      <c r="M6" s="18">
        <f t="shared" si="1"/>
        <v>0.11848531862322588</v>
      </c>
      <c r="N6" s="19">
        <f t="shared" si="1"/>
        <v>0.13537895765097971</v>
      </c>
      <c r="O6" s="19">
        <f t="shared" si="1"/>
        <v>0.2538642762742056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219</v>
      </c>
      <c r="E7" s="11">
        <v>257</v>
      </c>
      <c r="F7" s="12">
        <f>D7+E7</f>
        <v>476</v>
      </c>
      <c r="G7" s="10">
        <v>1254</v>
      </c>
      <c r="H7" s="11">
        <v>1165</v>
      </c>
      <c r="I7" s="12">
        <f>G7+H7</f>
        <v>2419</v>
      </c>
      <c r="J7" s="10">
        <v>626</v>
      </c>
      <c r="K7" s="11">
        <v>1021</v>
      </c>
      <c r="L7" s="12">
        <f>J7+K7</f>
        <v>1647</v>
      </c>
      <c r="M7" s="11">
        <f>D7+G7+J7</f>
        <v>2099</v>
      </c>
      <c r="N7" s="11">
        <f>E7+H7+K7</f>
        <v>2443</v>
      </c>
      <c r="O7" s="11">
        <f>F7+I7+L7</f>
        <v>4542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4.821664464993395E-2</v>
      </c>
      <c r="E8" s="14">
        <f t="shared" si="2"/>
        <v>5.6583003082342577E-2</v>
      </c>
      <c r="F8" s="14">
        <f t="shared" si="2"/>
        <v>0.10479964773227653</v>
      </c>
      <c r="G8" s="13">
        <f t="shared" si="2"/>
        <v>0.2760898282694848</v>
      </c>
      <c r="H8" s="14">
        <f t="shared" si="2"/>
        <v>0.25649493615147512</v>
      </c>
      <c r="I8" s="22">
        <f t="shared" si="2"/>
        <v>0.53258476442095992</v>
      </c>
      <c r="J8" s="13">
        <f t="shared" si="2"/>
        <v>0.13782474680757376</v>
      </c>
      <c r="K8" s="14">
        <f t="shared" si="2"/>
        <v>0.22479084103918978</v>
      </c>
      <c r="L8" s="14">
        <f t="shared" si="2"/>
        <v>0.36261558784676357</v>
      </c>
      <c r="M8" s="13">
        <f t="shared" si="2"/>
        <v>0.4621312197269925</v>
      </c>
      <c r="N8" s="14">
        <f t="shared" si="2"/>
        <v>0.53786878027300744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6.2920186174797452E-3</v>
      </c>
      <c r="E9" s="19">
        <f t="shared" si="3"/>
        <v>7.3837844049876459E-3</v>
      </c>
      <c r="F9" s="19">
        <f t="shared" si="3"/>
        <v>1.3675803022467391E-2</v>
      </c>
      <c r="G9" s="18">
        <f t="shared" si="3"/>
        <v>3.6028270987760729E-2</v>
      </c>
      <c r="H9" s="19">
        <f t="shared" si="3"/>
        <v>3.347124059070275E-2</v>
      </c>
      <c r="I9" s="20">
        <f t="shared" si="3"/>
        <v>6.9499511578463485E-2</v>
      </c>
      <c r="J9" s="19">
        <f t="shared" si="3"/>
        <v>1.7985404815261737E-2</v>
      </c>
      <c r="K9" s="19">
        <f t="shared" si="3"/>
        <v>2.9334022869620179E-2</v>
      </c>
      <c r="L9" s="19">
        <f t="shared" si="3"/>
        <v>4.7319427684881919E-2</v>
      </c>
      <c r="M9" s="18">
        <f t="shared" si="3"/>
        <v>6.0305694420502209E-2</v>
      </c>
      <c r="N9" s="19">
        <f t="shared" si="3"/>
        <v>7.0189047865310578E-2</v>
      </c>
      <c r="O9" s="19">
        <f t="shared" si="3"/>
        <v>0.13049474228581279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30</v>
      </c>
      <c r="E10" s="11">
        <v>30</v>
      </c>
      <c r="F10" s="12">
        <f>D10+E10</f>
        <v>60</v>
      </c>
      <c r="G10" s="10">
        <v>257</v>
      </c>
      <c r="H10" s="11">
        <v>219</v>
      </c>
      <c r="I10" s="12">
        <f>G10+H10</f>
        <v>476</v>
      </c>
      <c r="J10" s="10">
        <v>206</v>
      </c>
      <c r="K10" s="11">
        <v>291</v>
      </c>
      <c r="L10" s="12">
        <f>J10+K10</f>
        <v>497</v>
      </c>
      <c r="M10" s="11">
        <f>D10+G10+J10</f>
        <v>493</v>
      </c>
      <c r="N10" s="11">
        <f>E10+H10+K10</f>
        <v>540</v>
      </c>
      <c r="O10" s="11">
        <f>F10+I10+L10</f>
        <v>1033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2.904162633107454E-2</v>
      </c>
      <c r="E11" s="14">
        <f t="shared" si="4"/>
        <v>2.904162633107454E-2</v>
      </c>
      <c r="F11" s="14">
        <f t="shared" si="4"/>
        <v>5.8083252662149081E-2</v>
      </c>
      <c r="G11" s="13">
        <f t="shared" si="4"/>
        <v>0.24878993223620524</v>
      </c>
      <c r="H11" s="14">
        <f t="shared" si="4"/>
        <v>0.21200387221684414</v>
      </c>
      <c r="I11" s="22">
        <f t="shared" si="4"/>
        <v>0.46079380445304935</v>
      </c>
      <c r="J11" s="13">
        <f t="shared" si="4"/>
        <v>0.19941916747337851</v>
      </c>
      <c r="K11" s="14">
        <f t="shared" si="4"/>
        <v>0.28170377541142305</v>
      </c>
      <c r="L11" s="14">
        <f t="shared" si="4"/>
        <v>0.48112294288480156</v>
      </c>
      <c r="M11" s="13">
        <f t="shared" si="4"/>
        <v>0.47725072604065827</v>
      </c>
      <c r="N11" s="14">
        <f t="shared" si="4"/>
        <v>0.52274927395934168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8.6192035855886919E-4</v>
      </c>
      <c r="E12" s="19">
        <f t="shared" si="5"/>
        <v>8.6192035855886919E-4</v>
      </c>
      <c r="F12" s="19">
        <f t="shared" si="5"/>
        <v>1.7238407171177384E-3</v>
      </c>
      <c r="G12" s="18">
        <f t="shared" si="5"/>
        <v>7.3837844049876459E-3</v>
      </c>
      <c r="H12" s="19">
        <f t="shared" si="5"/>
        <v>6.2920186174797452E-3</v>
      </c>
      <c r="I12" s="20">
        <f t="shared" si="5"/>
        <v>1.3675803022467391E-2</v>
      </c>
      <c r="J12" s="19">
        <f t="shared" si="5"/>
        <v>5.9185197954375679E-3</v>
      </c>
      <c r="K12" s="19">
        <f t="shared" si="5"/>
        <v>8.3606274780210314E-3</v>
      </c>
      <c r="L12" s="19">
        <f t="shared" si="5"/>
        <v>1.4279147273458598E-2</v>
      </c>
      <c r="M12" s="18">
        <f t="shared" si="5"/>
        <v>1.4164224558984083E-2</v>
      </c>
      <c r="N12" s="19">
        <f t="shared" si="5"/>
        <v>1.5514566454059645E-2</v>
      </c>
      <c r="O12" s="19">
        <f t="shared" si="5"/>
        <v>2.9678791013043729E-2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303</v>
      </c>
      <c r="E13" s="11">
        <v>338</v>
      </c>
      <c r="F13" s="12">
        <f>D13+E13</f>
        <v>641</v>
      </c>
      <c r="G13" s="10">
        <v>1570</v>
      </c>
      <c r="H13" s="11">
        <v>1423</v>
      </c>
      <c r="I13" s="12">
        <f>G13+H13</f>
        <v>2993</v>
      </c>
      <c r="J13" s="10">
        <v>695</v>
      </c>
      <c r="K13" s="11">
        <v>986</v>
      </c>
      <c r="L13" s="12">
        <f>J13+K13</f>
        <v>1681</v>
      </c>
      <c r="M13" s="11">
        <f>D13+G13+J13</f>
        <v>2568</v>
      </c>
      <c r="N13" s="11">
        <f>E13+H13+K13</f>
        <v>2747</v>
      </c>
      <c r="O13" s="11">
        <f>F13+I13+L13</f>
        <v>5315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5.7008466603951084E-2</v>
      </c>
      <c r="E14" s="14">
        <f t="shared" si="6"/>
        <v>6.3593603010348068E-2</v>
      </c>
      <c r="F14" s="14">
        <f t="shared" si="6"/>
        <v>0.12060206961429916</v>
      </c>
      <c r="G14" s="13">
        <f t="shared" si="6"/>
        <v>0.29539040451552212</v>
      </c>
      <c r="H14" s="14">
        <f t="shared" si="6"/>
        <v>0.26773283160865474</v>
      </c>
      <c r="I14" s="22">
        <f t="shared" si="6"/>
        <v>0.56312323612417681</v>
      </c>
      <c r="J14" s="13">
        <f t="shared" si="6"/>
        <v>0.13076199435559738</v>
      </c>
      <c r="K14" s="14">
        <f t="shared" si="6"/>
        <v>0.18551269990592661</v>
      </c>
      <c r="L14" s="14">
        <f t="shared" si="6"/>
        <v>0.31627469426152399</v>
      </c>
      <c r="M14" s="13">
        <f t="shared" si="6"/>
        <v>0.48316086547507053</v>
      </c>
      <c r="N14" s="14">
        <f t="shared" si="6"/>
        <v>0.51683913452492947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8.7053956214445793E-3</v>
      </c>
      <c r="E15" s="19">
        <f t="shared" si="7"/>
        <v>9.7109693730965934E-3</v>
      </c>
      <c r="F15" s="19">
        <f t="shared" si="7"/>
        <v>1.8416364994541173E-2</v>
      </c>
      <c r="G15" s="18">
        <f t="shared" si="7"/>
        <v>4.5107165431247487E-2</v>
      </c>
      <c r="H15" s="19">
        <f t="shared" si="7"/>
        <v>4.0883755674309026E-2</v>
      </c>
      <c r="I15" s="20">
        <f t="shared" si="7"/>
        <v>8.599092110555652E-2</v>
      </c>
      <c r="J15" s="19">
        <f t="shared" si="7"/>
        <v>1.9967821639947137E-2</v>
      </c>
      <c r="K15" s="19">
        <f t="shared" si="7"/>
        <v>2.8328449117968165E-2</v>
      </c>
      <c r="L15" s="19">
        <f t="shared" si="7"/>
        <v>4.8296270757915302E-2</v>
      </c>
      <c r="M15" s="18">
        <f t="shared" si="7"/>
        <v>7.3780382692639201E-2</v>
      </c>
      <c r="N15" s="19">
        <f t="shared" si="7"/>
        <v>7.8923174165373783E-2</v>
      </c>
      <c r="O15" s="19">
        <f t="shared" si="7"/>
        <v>0.15270355685801298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440</v>
      </c>
      <c r="E16" s="11">
        <v>423</v>
      </c>
      <c r="F16" s="12">
        <f>D16+E16</f>
        <v>863</v>
      </c>
      <c r="G16" s="10">
        <v>2198</v>
      </c>
      <c r="H16" s="11">
        <v>2100</v>
      </c>
      <c r="I16" s="12">
        <f>G16+H16</f>
        <v>4298</v>
      </c>
      <c r="J16" s="10">
        <v>1254</v>
      </c>
      <c r="K16" s="11">
        <v>1881</v>
      </c>
      <c r="L16" s="12">
        <f>J16+K16</f>
        <v>3135</v>
      </c>
      <c r="M16" s="11">
        <f>D16+G16+J16</f>
        <v>3892</v>
      </c>
      <c r="N16" s="11">
        <f>E16+H16+K16</f>
        <v>4404</v>
      </c>
      <c r="O16" s="11">
        <f>F16+I16+L16</f>
        <v>8296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5.3037608486017358E-2</v>
      </c>
      <c r="E17" s="14">
        <f t="shared" si="8"/>
        <v>5.0988428158148504E-2</v>
      </c>
      <c r="F17" s="14">
        <f t="shared" si="8"/>
        <v>0.10402603664416586</v>
      </c>
      <c r="G17" s="13">
        <f t="shared" si="8"/>
        <v>0.264946962391514</v>
      </c>
      <c r="H17" s="14">
        <f t="shared" si="8"/>
        <v>0.2531340405014465</v>
      </c>
      <c r="I17" s="22">
        <f t="shared" si="8"/>
        <v>0.51808100289296044</v>
      </c>
      <c r="J17" s="13">
        <f t="shared" si="8"/>
        <v>0.15115718418514948</v>
      </c>
      <c r="K17" s="14">
        <f t="shared" si="8"/>
        <v>0.2267357762777242</v>
      </c>
      <c r="L17" s="14">
        <f t="shared" si="8"/>
        <v>0.37789296046287368</v>
      </c>
      <c r="M17" s="13">
        <f t="shared" si="8"/>
        <v>0.4691417550626808</v>
      </c>
      <c r="N17" s="14">
        <f t="shared" si="8"/>
        <v>0.53085824493731915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1.2641498592196748E-2</v>
      </c>
      <c r="E18" s="19">
        <f t="shared" si="9"/>
        <v>1.2153077055680056E-2</v>
      </c>
      <c r="F18" s="19">
        <f t="shared" si="9"/>
        <v>2.4794575647876804E-2</v>
      </c>
      <c r="G18" s="18">
        <f t="shared" si="9"/>
        <v>6.3150031603746479E-2</v>
      </c>
      <c r="H18" s="19">
        <f t="shared" si="9"/>
        <v>6.0334425099120841E-2</v>
      </c>
      <c r="I18" s="20">
        <f t="shared" si="9"/>
        <v>0.12348445670286733</v>
      </c>
      <c r="J18" s="19">
        <f t="shared" si="9"/>
        <v>3.6028270987760729E-2</v>
      </c>
      <c r="K18" s="19">
        <f t="shared" si="9"/>
        <v>5.4042406481641096E-2</v>
      </c>
      <c r="L18" s="19">
        <f t="shared" si="9"/>
        <v>9.0070677469401825E-2</v>
      </c>
      <c r="M18" s="18">
        <f t="shared" si="9"/>
        <v>0.11181980118370397</v>
      </c>
      <c r="N18" s="19">
        <f t="shared" si="9"/>
        <v>0.12652990863644198</v>
      </c>
      <c r="O18" s="19">
        <f t="shared" si="9"/>
        <v>0.23834970982014594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174</v>
      </c>
      <c r="E19" s="11">
        <v>185</v>
      </c>
      <c r="F19" s="12">
        <f>D19+E19</f>
        <v>359</v>
      </c>
      <c r="G19" s="10">
        <v>1096</v>
      </c>
      <c r="H19" s="11">
        <v>914</v>
      </c>
      <c r="I19" s="12">
        <f>G19+H19</f>
        <v>2010</v>
      </c>
      <c r="J19" s="10">
        <v>595</v>
      </c>
      <c r="K19" s="11">
        <v>814</v>
      </c>
      <c r="L19" s="12">
        <f>J19+K19</f>
        <v>1409</v>
      </c>
      <c r="M19" s="11">
        <f>D19+G19+J19</f>
        <v>1865</v>
      </c>
      <c r="N19" s="11">
        <f>E19+H19+K19</f>
        <v>1913</v>
      </c>
      <c r="O19" s="11">
        <f>F19+I19+L19</f>
        <v>3778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4.6056114346214927E-2</v>
      </c>
      <c r="E20" s="14">
        <f t="shared" si="10"/>
        <v>4.896770778189518E-2</v>
      </c>
      <c r="F20" s="14">
        <f t="shared" si="10"/>
        <v>9.5023822128110114E-2</v>
      </c>
      <c r="G20" s="13">
        <f t="shared" si="10"/>
        <v>0.29010058231868713</v>
      </c>
      <c r="H20" s="14">
        <f t="shared" si="10"/>
        <v>0.24192694547379565</v>
      </c>
      <c r="I20" s="22">
        <f t="shared" si="10"/>
        <v>0.53202752779248275</v>
      </c>
      <c r="J20" s="13">
        <f t="shared" si="10"/>
        <v>0.15749073583906828</v>
      </c>
      <c r="K20" s="14">
        <f t="shared" si="10"/>
        <v>0.2154579142403388</v>
      </c>
      <c r="L20" s="14">
        <f t="shared" si="10"/>
        <v>0.37294865007940708</v>
      </c>
      <c r="M20" s="13">
        <f t="shared" si="10"/>
        <v>0.49364743250397036</v>
      </c>
      <c r="N20" s="14">
        <f t="shared" si="10"/>
        <v>0.50635256749602964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4.9991380796414412E-3</v>
      </c>
      <c r="E21" s="19">
        <f t="shared" si="11"/>
        <v>5.3151755444463596E-3</v>
      </c>
      <c r="F21" s="19">
        <f t="shared" si="11"/>
        <v>1.0314313624087801E-2</v>
      </c>
      <c r="G21" s="18">
        <f t="shared" si="11"/>
        <v>3.1488823766017353E-2</v>
      </c>
      <c r="H21" s="19">
        <f t="shared" si="11"/>
        <v>2.6259840257426881E-2</v>
      </c>
      <c r="I21" s="20">
        <f t="shared" si="11"/>
        <v>5.7748664023444231E-2</v>
      </c>
      <c r="J21" s="19">
        <f t="shared" si="11"/>
        <v>1.7094753778084237E-2</v>
      </c>
      <c r="K21" s="19">
        <f t="shared" si="11"/>
        <v>2.3386772395563984E-2</v>
      </c>
      <c r="L21" s="19">
        <f t="shared" si="11"/>
        <v>4.0481526173648225E-2</v>
      </c>
      <c r="M21" s="18">
        <f t="shared" si="11"/>
        <v>5.3582715623743032E-2</v>
      </c>
      <c r="N21" s="19">
        <f t="shared" si="11"/>
        <v>5.4961788197437224E-2</v>
      </c>
      <c r="O21" s="14">
        <f t="shared" si="11"/>
        <v>0.10854450382118026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63</v>
      </c>
      <c r="E22" s="11">
        <v>51</v>
      </c>
      <c r="F22" s="12">
        <f>D22+E22</f>
        <v>114</v>
      </c>
      <c r="G22" s="10">
        <v>332</v>
      </c>
      <c r="H22" s="11">
        <v>320</v>
      </c>
      <c r="I22" s="12">
        <f>G22+H22</f>
        <v>652</v>
      </c>
      <c r="J22" s="10">
        <v>236</v>
      </c>
      <c r="K22" s="11">
        <v>310</v>
      </c>
      <c r="L22" s="12">
        <f>J22+K22</f>
        <v>546</v>
      </c>
      <c r="M22" s="11">
        <f>D22+G22+J22</f>
        <v>631</v>
      </c>
      <c r="N22" s="11">
        <f>E22+H22+K22</f>
        <v>681</v>
      </c>
      <c r="O22" s="26">
        <f>F22+I22+L22</f>
        <v>1312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4.801829268292683E-2</v>
      </c>
      <c r="E23" s="14">
        <f t="shared" si="12"/>
        <v>3.8871951219512195E-2</v>
      </c>
      <c r="F23" s="14">
        <f t="shared" si="12"/>
        <v>8.6890243902439018E-2</v>
      </c>
      <c r="G23" s="13">
        <f t="shared" si="12"/>
        <v>0.25304878048780488</v>
      </c>
      <c r="H23" s="14">
        <f t="shared" si="12"/>
        <v>0.24390243902439024</v>
      </c>
      <c r="I23" s="22">
        <f t="shared" si="12"/>
        <v>0.49695121951219512</v>
      </c>
      <c r="J23" s="13">
        <f t="shared" si="12"/>
        <v>0.1798780487804878</v>
      </c>
      <c r="K23" s="14">
        <f t="shared" si="12"/>
        <v>0.23628048780487804</v>
      </c>
      <c r="L23" s="14">
        <f t="shared" si="12"/>
        <v>0.41615853658536583</v>
      </c>
      <c r="M23" s="13">
        <f t="shared" si="12"/>
        <v>0.48094512195121952</v>
      </c>
      <c r="N23" s="14">
        <f t="shared" si="12"/>
        <v>0.51905487804878048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1.8100327529736253E-3</v>
      </c>
      <c r="E24" s="19">
        <f t="shared" si="13"/>
        <v>1.4652646095500775E-3</v>
      </c>
      <c r="F24" s="19">
        <f t="shared" si="13"/>
        <v>3.2752973625237028E-3</v>
      </c>
      <c r="G24" s="18">
        <f t="shared" si="13"/>
        <v>9.5385853013848186E-3</v>
      </c>
      <c r="H24" s="19">
        <f t="shared" si="13"/>
        <v>9.1938171579612708E-3</v>
      </c>
      <c r="I24" s="20">
        <f t="shared" si="13"/>
        <v>1.8732402459346091E-2</v>
      </c>
      <c r="J24" s="19">
        <f t="shared" si="13"/>
        <v>6.7804401539964376E-3</v>
      </c>
      <c r="K24" s="19">
        <f t="shared" si="13"/>
        <v>8.9065103717749818E-3</v>
      </c>
      <c r="L24" s="19">
        <f t="shared" si="13"/>
        <v>1.5686950525771418E-2</v>
      </c>
      <c r="M24" s="18">
        <f t="shared" si="13"/>
        <v>1.8129058208354882E-2</v>
      </c>
      <c r="N24" s="19">
        <f t="shared" si="13"/>
        <v>1.9565592139286329E-2</v>
      </c>
      <c r="O24" s="19">
        <f t="shared" si="13"/>
        <v>3.7694650347641211E-2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64</v>
      </c>
      <c r="E25" s="11">
        <v>69</v>
      </c>
      <c r="F25" s="12">
        <f>D25+E25</f>
        <v>133</v>
      </c>
      <c r="G25" s="10">
        <v>446</v>
      </c>
      <c r="H25" s="11">
        <v>373</v>
      </c>
      <c r="I25" s="12">
        <f>G25+H25</f>
        <v>819</v>
      </c>
      <c r="J25" s="10">
        <v>320</v>
      </c>
      <c r="K25" s="11">
        <v>422</v>
      </c>
      <c r="L25" s="12">
        <f>J25+K25</f>
        <v>742</v>
      </c>
      <c r="M25" s="11">
        <f>D25+G25+J25</f>
        <v>830</v>
      </c>
      <c r="N25" s="11">
        <f>E25+H25+K25</f>
        <v>864</v>
      </c>
      <c r="O25" s="11">
        <f>F25+I25+L25</f>
        <v>1694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3.7780401416765051E-2</v>
      </c>
      <c r="E26" s="14">
        <f t="shared" si="14"/>
        <v>4.073199527744982E-2</v>
      </c>
      <c r="F26" s="14">
        <f t="shared" si="14"/>
        <v>7.8512396694214878E-2</v>
      </c>
      <c r="G26" s="13">
        <f t="shared" si="14"/>
        <v>0.26328217237308149</v>
      </c>
      <c r="H26" s="14">
        <f t="shared" si="14"/>
        <v>0.22018890200708383</v>
      </c>
      <c r="I26" s="22">
        <f t="shared" si="14"/>
        <v>0.48347107438016529</v>
      </c>
      <c r="J26" s="13">
        <f t="shared" si="14"/>
        <v>0.18890200708382526</v>
      </c>
      <c r="K26" s="14">
        <f t="shared" si="14"/>
        <v>0.24911452184179456</v>
      </c>
      <c r="L26" s="14">
        <f t="shared" si="14"/>
        <v>0.43801652892561982</v>
      </c>
      <c r="M26" s="13">
        <f t="shared" si="14"/>
        <v>0.48996458087367178</v>
      </c>
      <c r="N26" s="14">
        <f t="shared" si="14"/>
        <v>0.51003541912632822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1.8387634315922541E-3</v>
      </c>
      <c r="E27" s="19">
        <f t="shared" si="15"/>
        <v>1.9824168246853993E-3</v>
      </c>
      <c r="F27" s="19">
        <f t="shared" si="15"/>
        <v>3.8211802562776532E-3</v>
      </c>
      <c r="G27" s="18">
        <f t="shared" si="15"/>
        <v>1.2813882663908522E-2</v>
      </c>
      <c r="H27" s="19">
        <f t="shared" si="15"/>
        <v>1.0716543124748606E-2</v>
      </c>
      <c r="I27" s="20">
        <f t="shared" si="15"/>
        <v>2.3530425788657126E-2</v>
      </c>
      <c r="J27" s="19">
        <f t="shared" si="15"/>
        <v>9.1938171579612708E-3</v>
      </c>
      <c r="K27" s="19">
        <f t="shared" si="15"/>
        <v>1.2124346377061427E-2</v>
      </c>
      <c r="L27" s="19">
        <f t="shared" si="15"/>
        <v>2.1318163535022697E-2</v>
      </c>
      <c r="M27" s="18">
        <f t="shared" si="15"/>
        <v>2.3846463253462048E-2</v>
      </c>
      <c r="N27" s="19">
        <f t="shared" si="15"/>
        <v>2.4823306326495431E-2</v>
      </c>
      <c r="O27" s="19">
        <f t="shared" si="15"/>
        <v>4.8669769579957479E-2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1700</v>
      </c>
      <c r="E28" s="11">
        <f>E4+E7+E10+E13+E16+E19+E22+E25</f>
        <v>1737</v>
      </c>
      <c r="F28" s="12">
        <f>D28+E28</f>
        <v>3437</v>
      </c>
      <c r="G28" s="11">
        <f>G4+G7+G10+G13+G16+G19+G22+G25</f>
        <v>9530</v>
      </c>
      <c r="H28" s="11">
        <f>H4+H7+H10+H13+H16+H19+H22+H25</f>
        <v>8806</v>
      </c>
      <c r="I28" s="11">
        <f>G28+H28</f>
        <v>18336</v>
      </c>
      <c r="J28" s="10">
        <f>J4+J7+J10+J13+J16+J19+J22+J25</f>
        <v>5272</v>
      </c>
      <c r="K28" s="11">
        <f>K4+K7+K10+K13+K16+K19+K22+K25</f>
        <v>7761</v>
      </c>
      <c r="L28" s="12">
        <f>J28+K28</f>
        <v>13033</v>
      </c>
      <c r="M28" s="11">
        <f>M4+M7+M10+M13+M16+M19+M22+M25</f>
        <v>16502</v>
      </c>
      <c r="N28" s="11">
        <f>N4+N7+N10+N13+N16+N19+N22+N25</f>
        <v>18304</v>
      </c>
      <c r="O28" s="11">
        <f>F28+I28+L28</f>
        <v>34806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4.8842153651669253E-2</v>
      </c>
      <c r="E29" s="14">
        <f>E28/O28%/100</f>
        <v>4.9905188760558522E-2</v>
      </c>
      <c r="F29" s="22">
        <f>F28/O28%/100</f>
        <v>9.8747342412227768E-2</v>
      </c>
      <c r="G29" s="13">
        <f>G28/O28%/100</f>
        <v>0.27380336723553411</v>
      </c>
      <c r="H29" s="14">
        <f>H28/O28%/100</f>
        <v>0.25300235591564674</v>
      </c>
      <c r="I29" s="22">
        <f>I28/O28%/100</f>
        <v>0.52680572315118079</v>
      </c>
      <c r="J29" s="13">
        <f>J28/O28%/100</f>
        <v>0.15146813767741193</v>
      </c>
      <c r="K29" s="14">
        <f>K28/O28%/100</f>
        <v>0.22297879675917945</v>
      </c>
      <c r="L29" s="22">
        <f>L28/O28%/100</f>
        <v>0.37444693443659138</v>
      </c>
      <c r="M29" s="13">
        <f>M28/O28%/100</f>
        <v>0.47411365856461529</v>
      </c>
      <c r="N29" s="14">
        <f>N28/O28%/100</f>
        <v>0.52588634143538471</v>
      </c>
      <c r="O29" s="27">
        <f>O28/O28</f>
        <v>1</v>
      </c>
    </row>
    <row r="30" spans="1:15" ht="16.149999999999999" customHeight="1">
      <c r="J30" s="2" t="s">
        <v>29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0" scale="99" fitToWidth="0" fitToHeight="0" pageOrder="overThenDown" orientation="landscape" useFirstPageNumber="1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workbookViewId="0">
      <selection activeCell="K25" sqref="K25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31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410</v>
      </c>
      <c r="E4" s="11">
        <v>384</v>
      </c>
      <c r="F4" s="12">
        <f>D4+E4</f>
        <v>794</v>
      </c>
      <c r="G4" s="11">
        <v>2392</v>
      </c>
      <c r="H4" s="11">
        <v>2300</v>
      </c>
      <c r="I4" s="11">
        <f>G4+H4</f>
        <v>4692</v>
      </c>
      <c r="J4" s="10">
        <v>1340</v>
      </c>
      <c r="K4" s="11">
        <v>2044</v>
      </c>
      <c r="L4" s="12">
        <f>J4+K4</f>
        <v>3384</v>
      </c>
      <c r="M4" s="11">
        <f>D4+G4+J4</f>
        <v>4142</v>
      </c>
      <c r="N4" s="11">
        <f>E4+H4+K4</f>
        <v>4728</v>
      </c>
      <c r="O4" s="11">
        <f>F4+I4+L4</f>
        <v>8870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4.6223224351747465E-2</v>
      </c>
      <c r="E5" s="14">
        <f t="shared" si="0"/>
        <v>4.3291995490417137E-2</v>
      </c>
      <c r="F5" s="14">
        <f t="shared" si="0"/>
        <v>8.9515219842164595E-2</v>
      </c>
      <c r="G5" s="13">
        <f t="shared" si="0"/>
        <v>0.2696730552423901</v>
      </c>
      <c r="H5" s="14">
        <f t="shared" si="0"/>
        <v>0.2593010146561443</v>
      </c>
      <c r="I5" s="14">
        <f t="shared" si="0"/>
        <v>0.52897406989853435</v>
      </c>
      <c r="J5" s="13">
        <f t="shared" si="0"/>
        <v>0.15107102593010147</v>
      </c>
      <c r="K5" s="14">
        <f t="shared" si="0"/>
        <v>0.23043968432919956</v>
      </c>
      <c r="L5" s="14">
        <f t="shared" si="0"/>
        <v>0.381510710259301</v>
      </c>
      <c r="M5" s="13">
        <f t="shared" si="0"/>
        <v>0.46696730552423898</v>
      </c>
      <c r="N5" s="14">
        <f t="shared" si="0"/>
        <v>0.53303269447576096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1.1791096284366732E-2</v>
      </c>
      <c r="E6" s="19">
        <f t="shared" si="1"/>
        <v>1.1043368227309329E-2</v>
      </c>
      <c r="F6" s="19">
        <f t="shared" si="1"/>
        <v>2.2834464511676061E-2</v>
      </c>
      <c r="G6" s="18">
        <f t="shared" si="1"/>
        <v>6.8790981249281027E-2</v>
      </c>
      <c r="H6" s="19">
        <f t="shared" si="1"/>
        <v>6.6145174278154834E-2</v>
      </c>
      <c r="I6" s="20">
        <f t="shared" si="1"/>
        <v>0.13493615552743587</v>
      </c>
      <c r="J6" s="19">
        <f t="shared" si="1"/>
        <v>3.8536753709881515E-2</v>
      </c>
      <c r="K6" s="19">
        <f t="shared" si="1"/>
        <v>5.8782928793281952E-2</v>
      </c>
      <c r="L6" s="19">
        <f t="shared" si="1"/>
        <v>9.731968250316346E-2</v>
      </c>
      <c r="M6" s="18">
        <f t="shared" si="1"/>
        <v>0.11911883124352927</v>
      </c>
      <c r="N6" s="19">
        <f t="shared" si="1"/>
        <v>0.13597147129874612</v>
      </c>
      <c r="O6" s="19">
        <f t="shared" si="1"/>
        <v>0.25509030254227538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216</v>
      </c>
      <c r="E7" s="11">
        <v>255</v>
      </c>
      <c r="F7" s="12">
        <f>D7+E7</f>
        <v>471</v>
      </c>
      <c r="G7" s="10">
        <v>1245</v>
      </c>
      <c r="H7" s="11">
        <v>1157</v>
      </c>
      <c r="I7" s="12">
        <f>G7+H7</f>
        <v>2402</v>
      </c>
      <c r="J7" s="10">
        <v>629</v>
      </c>
      <c r="K7" s="11">
        <v>1024</v>
      </c>
      <c r="L7" s="12">
        <f>J7+K7</f>
        <v>1653</v>
      </c>
      <c r="M7" s="11">
        <f>D7+G7+J7</f>
        <v>2090</v>
      </c>
      <c r="N7" s="11">
        <f>E7+H7+K7</f>
        <v>2436</v>
      </c>
      <c r="O7" s="11">
        <f>F7+I7+L7</f>
        <v>4526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4.7724259832081305E-2</v>
      </c>
      <c r="E8" s="14">
        <f t="shared" si="2"/>
        <v>5.6341140079540435E-2</v>
      </c>
      <c r="F8" s="14">
        <f t="shared" si="2"/>
        <v>0.10406539991162174</v>
      </c>
      <c r="G8" s="13">
        <f t="shared" si="2"/>
        <v>0.27507733097657977</v>
      </c>
      <c r="H8" s="14">
        <f t="shared" si="2"/>
        <v>0.25563411400795405</v>
      </c>
      <c r="I8" s="22">
        <f t="shared" si="2"/>
        <v>0.53071144498453382</v>
      </c>
      <c r="J8" s="13">
        <f t="shared" si="2"/>
        <v>0.13897481219619973</v>
      </c>
      <c r="K8" s="14">
        <f t="shared" si="2"/>
        <v>0.22624834290764473</v>
      </c>
      <c r="L8" s="14">
        <f t="shared" si="2"/>
        <v>0.36522315510384445</v>
      </c>
      <c r="M8" s="13">
        <f t="shared" si="2"/>
        <v>0.46177640300486078</v>
      </c>
      <c r="N8" s="14">
        <f t="shared" si="2"/>
        <v>0.53822359699513922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6.211894627861498E-3</v>
      </c>
      <c r="E9" s="19">
        <f t="shared" si="3"/>
        <v>7.3334867134476015E-3</v>
      </c>
      <c r="F9" s="19">
        <f t="shared" si="3"/>
        <v>1.3545381341309099E-2</v>
      </c>
      <c r="G9" s="18">
        <f t="shared" si="3"/>
        <v>3.5804670424479469E-2</v>
      </c>
      <c r="H9" s="19">
        <f t="shared" si="3"/>
        <v>3.3273898539054408E-2</v>
      </c>
      <c r="I9" s="20">
        <f t="shared" si="3"/>
        <v>6.9078568963533885E-2</v>
      </c>
      <c r="J9" s="19">
        <f t="shared" si="3"/>
        <v>1.8089267226504085E-2</v>
      </c>
      <c r="K9" s="19">
        <f t="shared" si="3"/>
        <v>2.9448981939491546E-2</v>
      </c>
      <c r="L9" s="19">
        <f t="shared" si="3"/>
        <v>4.7538249165995632E-2</v>
      </c>
      <c r="M9" s="18">
        <f t="shared" si="3"/>
        <v>6.0105832278845049E-2</v>
      </c>
      <c r="N9" s="19">
        <f t="shared" si="3"/>
        <v>7.0056367191993554E-2</v>
      </c>
      <c r="O9" s="19">
        <f t="shared" si="3"/>
        <v>0.1301621994708386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28</v>
      </c>
      <c r="E10" s="11">
        <v>30</v>
      </c>
      <c r="F10" s="12">
        <f>D10+E10</f>
        <v>58</v>
      </c>
      <c r="G10" s="10">
        <v>256</v>
      </c>
      <c r="H10" s="11">
        <v>217</v>
      </c>
      <c r="I10" s="12">
        <f>G10+H10</f>
        <v>473</v>
      </c>
      <c r="J10" s="10">
        <v>207</v>
      </c>
      <c r="K10" s="11">
        <v>291</v>
      </c>
      <c r="L10" s="12">
        <f>J10+K10</f>
        <v>498</v>
      </c>
      <c r="M10" s="11">
        <f>D10+G10+J10</f>
        <v>491</v>
      </c>
      <c r="N10" s="11">
        <f>E10+H10+K10</f>
        <v>538</v>
      </c>
      <c r="O10" s="11">
        <f>F10+I10+L10</f>
        <v>1029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2.7210884353741496E-2</v>
      </c>
      <c r="E11" s="14">
        <f t="shared" si="4"/>
        <v>2.9154518950437316E-2</v>
      </c>
      <c r="F11" s="14">
        <f t="shared" si="4"/>
        <v>5.6365403304178816E-2</v>
      </c>
      <c r="G11" s="13">
        <f t="shared" si="4"/>
        <v>0.2487852283770651</v>
      </c>
      <c r="H11" s="14">
        <f t="shared" si="4"/>
        <v>0.21088435374149661</v>
      </c>
      <c r="I11" s="22">
        <f t="shared" si="4"/>
        <v>0.45966958211856174</v>
      </c>
      <c r="J11" s="13">
        <f t="shared" si="4"/>
        <v>0.20116618075801748</v>
      </c>
      <c r="K11" s="14">
        <f t="shared" si="4"/>
        <v>0.28279883381924198</v>
      </c>
      <c r="L11" s="14">
        <f t="shared" si="4"/>
        <v>0.48396501457725949</v>
      </c>
      <c r="M11" s="13">
        <f t="shared" si="4"/>
        <v>0.47716229348882411</v>
      </c>
      <c r="N11" s="14">
        <f t="shared" si="4"/>
        <v>0.52283770651117589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8.0524559990797194E-4</v>
      </c>
      <c r="E12" s="19">
        <f t="shared" si="5"/>
        <v>8.6276314275854132E-4</v>
      </c>
      <c r="F12" s="19">
        <f t="shared" si="5"/>
        <v>1.6680087426665133E-3</v>
      </c>
      <c r="G12" s="18">
        <f t="shared" si="5"/>
        <v>7.3622454848728865E-3</v>
      </c>
      <c r="H12" s="19">
        <f t="shared" si="5"/>
        <v>6.2406533992867821E-3</v>
      </c>
      <c r="I12" s="20">
        <f t="shared" si="5"/>
        <v>1.360289888415967E-2</v>
      </c>
      <c r="J12" s="19">
        <f t="shared" si="5"/>
        <v>5.9530656850339354E-3</v>
      </c>
      <c r="K12" s="19">
        <f t="shared" si="5"/>
        <v>8.3688024847578518E-3</v>
      </c>
      <c r="L12" s="19">
        <f t="shared" si="5"/>
        <v>1.4321868169791786E-2</v>
      </c>
      <c r="M12" s="18">
        <f t="shared" si="5"/>
        <v>1.4120556769814793E-2</v>
      </c>
      <c r="N12" s="19">
        <f t="shared" si="5"/>
        <v>1.5472219026803175E-2</v>
      </c>
      <c r="O12" s="19">
        <f t="shared" si="5"/>
        <v>2.9592775796617968E-2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304</v>
      </c>
      <c r="E13" s="11">
        <v>338</v>
      </c>
      <c r="F13" s="12">
        <f>D13+E13</f>
        <v>642</v>
      </c>
      <c r="G13" s="10">
        <v>1567</v>
      </c>
      <c r="H13" s="11">
        <v>1420</v>
      </c>
      <c r="I13" s="12">
        <f>G13+H13</f>
        <v>2987</v>
      </c>
      <c r="J13" s="10">
        <v>697</v>
      </c>
      <c r="K13" s="11">
        <v>985</v>
      </c>
      <c r="L13" s="12">
        <f>J13+K13</f>
        <v>1682</v>
      </c>
      <c r="M13" s="11">
        <f>D13+G13+J13</f>
        <v>2568</v>
      </c>
      <c r="N13" s="11">
        <f>E13+H13+K13</f>
        <v>2743</v>
      </c>
      <c r="O13" s="11">
        <f>F13+I13+L13</f>
        <v>5311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5.7239691206929018E-2</v>
      </c>
      <c r="E14" s="14">
        <f t="shared" si="6"/>
        <v>6.364149877612503E-2</v>
      </c>
      <c r="F14" s="14">
        <f t="shared" si="6"/>
        <v>0.12088118998305404</v>
      </c>
      <c r="G14" s="13">
        <f t="shared" si="6"/>
        <v>0.29504801355676896</v>
      </c>
      <c r="H14" s="14">
        <f t="shared" si="6"/>
        <v>0.26736961024289213</v>
      </c>
      <c r="I14" s="22">
        <f t="shared" si="6"/>
        <v>0.56241762379966109</v>
      </c>
      <c r="J14" s="13">
        <f t="shared" si="6"/>
        <v>0.13123705516851816</v>
      </c>
      <c r="K14" s="14">
        <f t="shared" si="6"/>
        <v>0.18546413104876672</v>
      </c>
      <c r="L14" s="14">
        <f t="shared" si="6"/>
        <v>0.31670118621728488</v>
      </c>
      <c r="M14" s="13">
        <f t="shared" si="6"/>
        <v>0.48352475993221616</v>
      </c>
      <c r="N14" s="14">
        <f t="shared" si="6"/>
        <v>0.51647524006778389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8.7426665132865518E-3</v>
      </c>
      <c r="E15" s="19">
        <f t="shared" si="7"/>
        <v>9.720464741746232E-3</v>
      </c>
      <c r="F15" s="19">
        <f t="shared" si="7"/>
        <v>1.8463131255032784E-2</v>
      </c>
      <c r="G15" s="18">
        <f t="shared" si="7"/>
        <v>4.5064994823421141E-2</v>
      </c>
      <c r="H15" s="19">
        <f t="shared" si="7"/>
        <v>4.0837455423904288E-2</v>
      </c>
      <c r="I15" s="20">
        <f t="shared" si="7"/>
        <v>8.5902450247325429E-2</v>
      </c>
      <c r="J15" s="19">
        <f t="shared" si="7"/>
        <v>2.0044863683423446E-2</v>
      </c>
      <c r="K15" s="19">
        <f t="shared" si="7"/>
        <v>2.8327389853905441E-2</v>
      </c>
      <c r="L15" s="19">
        <f t="shared" si="7"/>
        <v>4.8372253537328887E-2</v>
      </c>
      <c r="M15" s="18">
        <f t="shared" si="7"/>
        <v>7.3852525020131135E-2</v>
      </c>
      <c r="N15" s="19">
        <f t="shared" si="7"/>
        <v>7.8885310019555968E-2</v>
      </c>
      <c r="O15" s="19">
        <f t="shared" si="7"/>
        <v>0.1527378350396871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442</v>
      </c>
      <c r="E16" s="11">
        <v>422</v>
      </c>
      <c r="F16" s="12">
        <f>D16+E16</f>
        <v>864</v>
      </c>
      <c r="G16" s="10">
        <v>2200</v>
      </c>
      <c r="H16" s="11">
        <v>2104</v>
      </c>
      <c r="I16" s="12">
        <f>G16+H16</f>
        <v>4304</v>
      </c>
      <c r="J16" s="10">
        <v>1243</v>
      </c>
      <c r="K16" s="11">
        <v>1870</v>
      </c>
      <c r="L16" s="12">
        <f>J16+K16</f>
        <v>3113</v>
      </c>
      <c r="M16" s="11">
        <f>D16+G16+J16</f>
        <v>3885</v>
      </c>
      <c r="N16" s="11">
        <f>E16+H16+K16</f>
        <v>4396</v>
      </c>
      <c r="O16" s="11">
        <f>F16+I16+L16</f>
        <v>8281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5.3375196232339092E-2</v>
      </c>
      <c r="E17" s="14">
        <f t="shared" si="8"/>
        <v>5.0960028982007001E-2</v>
      </c>
      <c r="F17" s="14">
        <f t="shared" si="8"/>
        <v>0.1043352252143461</v>
      </c>
      <c r="G17" s="13">
        <f t="shared" si="8"/>
        <v>0.26566839753652938</v>
      </c>
      <c r="H17" s="14">
        <f t="shared" si="8"/>
        <v>0.25407559473493541</v>
      </c>
      <c r="I17" s="22">
        <f t="shared" si="8"/>
        <v>0.51974399227146484</v>
      </c>
      <c r="J17" s="13">
        <f t="shared" si="8"/>
        <v>0.1501026446081391</v>
      </c>
      <c r="K17" s="14">
        <f t="shared" si="8"/>
        <v>0.22581813790604999</v>
      </c>
      <c r="L17" s="14">
        <f t="shared" si="8"/>
        <v>0.37592078251418909</v>
      </c>
      <c r="M17" s="13">
        <f t="shared" si="8"/>
        <v>0.46914623837700759</v>
      </c>
      <c r="N17" s="14">
        <f t="shared" si="8"/>
        <v>0.53085376162299236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1.2711376969975843E-2</v>
      </c>
      <c r="E18" s="19">
        <f t="shared" si="9"/>
        <v>1.2136201541470149E-2</v>
      </c>
      <c r="F18" s="19">
        <f t="shared" si="9"/>
        <v>2.4847578511445992E-2</v>
      </c>
      <c r="G18" s="18">
        <f t="shared" si="9"/>
        <v>6.3269297135626359E-2</v>
      </c>
      <c r="H18" s="19">
        <f t="shared" si="9"/>
        <v>6.0508455078799032E-2</v>
      </c>
      <c r="I18" s="20">
        <f t="shared" si="9"/>
        <v>0.1237777522144254</v>
      </c>
      <c r="J18" s="19">
        <f t="shared" si="9"/>
        <v>3.5747152881628899E-2</v>
      </c>
      <c r="K18" s="19">
        <f t="shared" si="9"/>
        <v>5.3778902565282415E-2</v>
      </c>
      <c r="L18" s="19">
        <f t="shared" si="9"/>
        <v>8.9526055446911307E-2</v>
      </c>
      <c r="M18" s="18">
        <f t="shared" si="9"/>
        <v>0.1117278269872311</v>
      </c>
      <c r="N18" s="19">
        <f t="shared" si="9"/>
        <v>0.12642355918555159</v>
      </c>
      <c r="O18" s="19">
        <f t="shared" si="9"/>
        <v>0.2381513861727827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173</v>
      </c>
      <c r="E19" s="11">
        <v>186</v>
      </c>
      <c r="F19" s="12">
        <f>D19+E19</f>
        <v>359</v>
      </c>
      <c r="G19" s="10">
        <v>1091</v>
      </c>
      <c r="H19" s="11">
        <v>910</v>
      </c>
      <c r="I19" s="12">
        <f>G19+H19</f>
        <v>2001</v>
      </c>
      <c r="J19" s="10">
        <v>593</v>
      </c>
      <c r="K19" s="11">
        <v>814</v>
      </c>
      <c r="L19" s="12">
        <f>J19+K19</f>
        <v>1407</v>
      </c>
      <c r="M19" s="11">
        <f>D19+G19+J19</f>
        <v>1857</v>
      </c>
      <c r="N19" s="11">
        <f>E19+H19+K19</f>
        <v>1910</v>
      </c>
      <c r="O19" s="11">
        <f>F19+I19+L19</f>
        <v>3767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4.5925139368197504E-2</v>
      </c>
      <c r="E20" s="14">
        <f t="shared" si="10"/>
        <v>4.9376161401645871E-2</v>
      </c>
      <c r="F20" s="14">
        <f t="shared" si="10"/>
        <v>9.5301300769843375E-2</v>
      </c>
      <c r="G20" s="13">
        <f t="shared" si="10"/>
        <v>0.28962038757632069</v>
      </c>
      <c r="H20" s="14">
        <f t="shared" si="10"/>
        <v>0.24157154234138573</v>
      </c>
      <c r="I20" s="22">
        <f t="shared" si="10"/>
        <v>0.53119192991770636</v>
      </c>
      <c r="J20" s="13">
        <f t="shared" si="10"/>
        <v>0.157419697371914</v>
      </c>
      <c r="K20" s="14">
        <f t="shared" si="10"/>
        <v>0.21608707194053622</v>
      </c>
      <c r="L20" s="14">
        <f t="shared" si="10"/>
        <v>0.37350676931245025</v>
      </c>
      <c r="M20" s="13">
        <f t="shared" si="10"/>
        <v>0.49296522431643219</v>
      </c>
      <c r="N20" s="14">
        <f t="shared" si="10"/>
        <v>0.50703477568356781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4.9752674565742552E-3</v>
      </c>
      <c r="E21" s="19">
        <f t="shared" si="11"/>
        <v>5.3491314851029561E-3</v>
      </c>
      <c r="F21" s="19">
        <f t="shared" si="11"/>
        <v>1.0324398941677212E-2</v>
      </c>
      <c r="G21" s="18">
        <f t="shared" si="11"/>
        <v>3.1375819624985618E-2</v>
      </c>
      <c r="H21" s="19">
        <f t="shared" si="11"/>
        <v>2.6170481997009089E-2</v>
      </c>
      <c r="I21" s="20">
        <f t="shared" si="11"/>
        <v>5.7546301621994707E-2</v>
      </c>
      <c r="J21" s="19">
        <f t="shared" si="11"/>
        <v>1.7053951455193835E-2</v>
      </c>
      <c r="K21" s="19">
        <f t="shared" si="11"/>
        <v>2.3409639940181755E-2</v>
      </c>
      <c r="L21" s="19">
        <f t="shared" si="11"/>
        <v>4.0463591395375587E-2</v>
      </c>
      <c r="M21" s="18">
        <f t="shared" si="11"/>
        <v>5.3405038536753713E-2</v>
      </c>
      <c r="N21" s="19">
        <f t="shared" si="11"/>
        <v>5.4929253422293801E-2</v>
      </c>
      <c r="O21" s="14">
        <f t="shared" si="11"/>
        <v>0.10833429195904751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63</v>
      </c>
      <c r="E22" s="11">
        <v>50</v>
      </c>
      <c r="F22" s="12">
        <f>D22+E22</f>
        <v>113</v>
      </c>
      <c r="G22" s="10">
        <v>329</v>
      </c>
      <c r="H22" s="11">
        <v>316</v>
      </c>
      <c r="I22" s="12">
        <f>G22+H22</f>
        <v>645</v>
      </c>
      <c r="J22" s="10">
        <v>236</v>
      </c>
      <c r="K22" s="11">
        <v>309</v>
      </c>
      <c r="L22" s="12">
        <f>J22+K22</f>
        <v>545</v>
      </c>
      <c r="M22" s="11">
        <f>D22+G22+J22</f>
        <v>628</v>
      </c>
      <c r="N22" s="11">
        <f>E22+H22+K22</f>
        <v>675</v>
      </c>
      <c r="O22" s="26">
        <f>F22+I22+L22</f>
        <v>1303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4.8349961627014583E-2</v>
      </c>
      <c r="E23" s="14">
        <f t="shared" si="12"/>
        <v>3.8372985418265539E-2</v>
      </c>
      <c r="F23" s="14">
        <f t="shared" si="12"/>
        <v>8.6722947045280122E-2</v>
      </c>
      <c r="G23" s="13">
        <f t="shared" si="12"/>
        <v>0.25249424405218723</v>
      </c>
      <c r="H23" s="14">
        <f t="shared" si="12"/>
        <v>0.24251726784343822</v>
      </c>
      <c r="I23" s="22">
        <f t="shared" si="12"/>
        <v>0.49501151189562548</v>
      </c>
      <c r="J23" s="13">
        <f t="shared" si="12"/>
        <v>0.18112049117421336</v>
      </c>
      <c r="K23" s="14">
        <f t="shared" si="12"/>
        <v>0.23714504988488105</v>
      </c>
      <c r="L23" s="14">
        <f t="shared" si="12"/>
        <v>0.41826554105909441</v>
      </c>
      <c r="M23" s="13">
        <f t="shared" si="12"/>
        <v>0.4819646968534152</v>
      </c>
      <c r="N23" s="14">
        <f t="shared" si="12"/>
        <v>0.51803530314658486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1.8118025997929368E-3</v>
      </c>
      <c r="E24" s="19">
        <f t="shared" si="13"/>
        <v>1.4379385712642355E-3</v>
      </c>
      <c r="F24" s="19">
        <f t="shared" si="13"/>
        <v>3.2497411710571723E-3</v>
      </c>
      <c r="G24" s="18">
        <f t="shared" si="13"/>
        <v>9.4616357989186703E-3</v>
      </c>
      <c r="H24" s="19">
        <f t="shared" si="13"/>
        <v>9.0877717703899685E-3</v>
      </c>
      <c r="I24" s="20">
        <f t="shared" si="13"/>
        <v>1.8549407569308639E-2</v>
      </c>
      <c r="J24" s="19">
        <f t="shared" si="13"/>
        <v>6.7870700563671922E-3</v>
      </c>
      <c r="K24" s="19">
        <f t="shared" si="13"/>
        <v>8.8864603704129751E-3</v>
      </c>
      <c r="L24" s="19">
        <f t="shared" si="13"/>
        <v>1.5673530426780168E-2</v>
      </c>
      <c r="M24" s="18">
        <f t="shared" si="13"/>
        <v>1.80605084550788E-2</v>
      </c>
      <c r="N24" s="19">
        <f t="shared" si="13"/>
        <v>1.9412170712067179E-2</v>
      </c>
      <c r="O24" s="19">
        <f t="shared" si="13"/>
        <v>3.7472679167145979E-2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65</v>
      </c>
      <c r="E25" s="11">
        <v>68</v>
      </c>
      <c r="F25" s="12">
        <f>D25+E25</f>
        <v>133</v>
      </c>
      <c r="G25" s="10">
        <v>436</v>
      </c>
      <c r="H25" s="11">
        <v>370</v>
      </c>
      <c r="I25" s="12">
        <f>G25+H25</f>
        <v>806</v>
      </c>
      <c r="J25" s="10">
        <v>327</v>
      </c>
      <c r="K25" s="11">
        <v>419</v>
      </c>
      <c r="L25" s="12">
        <f>J25+K25</f>
        <v>746</v>
      </c>
      <c r="M25" s="11">
        <f>D25+G25+J25</f>
        <v>828</v>
      </c>
      <c r="N25" s="11">
        <f>E25+H25+K25</f>
        <v>857</v>
      </c>
      <c r="O25" s="11">
        <f>F25+I25+L25</f>
        <v>1685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3.857566765578635E-2</v>
      </c>
      <c r="E26" s="14">
        <f t="shared" si="14"/>
        <v>4.0356083086053415E-2</v>
      </c>
      <c r="F26" s="14">
        <f t="shared" si="14"/>
        <v>7.8931750741839765E-2</v>
      </c>
      <c r="G26" s="13">
        <f t="shared" si="14"/>
        <v>0.25875370919881308</v>
      </c>
      <c r="H26" s="14">
        <f t="shared" si="14"/>
        <v>0.21958456973293769</v>
      </c>
      <c r="I26" s="22">
        <f t="shared" si="14"/>
        <v>0.47833827893175074</v>
      </c>
      <c r="J26" s="13">
        <f t="shared" si="14"/>
        <v>0.19406528189910979</v>
      </c>
      <c r="K26" s="14">
        <f t="shared" si="14"/>
        <v>0.24866468842729969</v>
      </c>
      <c r="L26" s="14">
        <f t="shared" si="14"/>
        <v>0.44272997032640948</v>
      </c>
      <c r="M26" s="13">
        <f t="shared" si="14"/>
        <v>0.49139465875370919</v>
      </c>
      <c r="N26" s="14">
        <f t="shared" si="14"/>
        <v>0.50860534124629075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1.8693201426435062E-3</v>
      </c>
      <c r="E27" s="19">
        <f t="shared" si="15"/>
        <v>1.9555964569193604E-3</v>
      </c>
      <c r="F27" s="19">
        <f t="shared" si="15"/>
        <v>3.8249165995628666E-3</v>
      </c>
      <c r="G27" s="18">
        <f t="shared" si="15"/>
        <v>1.2538824341424134E-2</v>
      </c>
      <c r="H27" s="19">
        <f t="shared" si="15"/>
        <v>1.0640745427355344E-2</v>
      </c>
      <c r="I27" s="20">
        <f t="shared" si="15"/>
        <v>2.3179569768779478E-2</v>
      </c>
      <c r="J27" s="19">
        <f t="shared" si="15"/>
        <v>9.4041182560681003E-3</v>
      </c>
      <c r="K27" s="19">
        <f t="shared" si="15"/>
        <v>1.2049925227194294E-2</v>
      </c>
      <c r="L27" s="19">
        <f t="shared" si="15"/>
        <v>2.1454043483262394E-2</v>
      </c>
      <c r="M27" s="18">
        <f t="shared" si="15"/>
        <v>2.3812262740135742E-2</v>
      </c>
      <c r="N27" s="19">
        <f t="shared" si="15"/>
        <v>2.4646267111468997E-2</v>
      </c>
      <c r="O27" s="19">
        <f t="shared" si="15"/>
        <v>4.8458529851604738E-2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1701</v>
      </c>
      <c r="E28" s="11">
        <f>E4+E7+E10+E13+E16+E19+E22+E25</f>
        <v>1733</v>
      </c>
      <c r="F28" s="12">
        <f>D28+E28</f>
        <v>3434</v>
      </c>
      <c r="G28" s="11">
        <f>G4+G7+G10+G13+G16+G19+G22+G25</f>
        <v>9516</v>
      </c>
      <c r="H28" s="11">
        <f>H4+H7+H10+H13+H16+H19+H22+H25</f>
        <v>8794</v>
      </c>
      <c r="I28" s="11">
        <f>G28+H28</f>
        <v>18310</v>
      </c>
      <c r="J28" s="10">
        <f>J4+J7+J10+J13+J16+J19+J22+J25</f>
        <v>5272</v>
      </c>
      <c r="K28" s="11">
        <f>K4+K7+K10+K13+K16+K19+K22+K25</f>
        <v>7756</v>
      </c>
      <c r="L28" s="12">
        <f>J28+K28</f>
        <v>13028</v>
      </c>
      <c r="M28" s="11">
        <f>M4+M7+M10+M13+M16+M19+M22+M25</f>
        <v>16489</v>
      </c>
      <c r="N28" s="11">
        <f>N4+N7+N10+N13+N16+N19+N22+N25</f>
        <v>18283</v>
      </c>
      <c r="O28" s="11">
        <f>F28+I28+L28</f>
        <v>34772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4.8918670194409292E-2</v>
      </c>
      <c r="E29" s="14">
        <f>E28/O28%/100</f>
        <v>4.9838950880018398E-2</v>
      </c>
      <c r="F29" s="22">
        <f>F28/O28%/100</f>
        <v>9.875762107442769E-2</v>
      </c>
      <c r="G29" s="13">
        <f>G28/O28%/100</f>
        <v>0.27366846888300933</v>
      </c>
      <c r="H29" s="14">
        <f>H28/O28%/100</f>
        <v>0.25290463591395373</v>
      </c>
      <c r="I29" s="22">
        <f>I28/O28%/100</f>
        <v>0.52657310479696307</v>
      </c>
      <c r="J29" s="13">
        <f>J28/O28%/100</f>
        <v>0.151616242954101</v>
      </c>
      <c r="K29" s="14">
        <f>K28/O28%/100</f>
        <v>0.2230530311745082</v>
      </c>
      <c r="L29" s="22">
        <f>L28/O28%/100</f>
        <v>0.37466927412860918</v>
      </c>
      <c r="M29" s="13">
        <f>M28/O28%/100</f>
        <v>0.47420338203151957</v>
      </c>
      <c r="N29" s="14">
        <f>N28/O28%/100</f>
        <v>0.52579661796848032</v>
      </c>
      <c r="O29" s="27">
        <f>O28/O28</f>
        <v>1</v>
      </c>
    </row>
    <row r="30" spans="1:15" ht="16.149999999999999" customHeight="1">
      <c r="J30" s="2" t="s">
        <v>44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9" scale="99" fitToWidth="0" fitToHeight="0" pageOrder="overThenDown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workbookViewId="0">
      <selection activeCell="K25" sqref="K25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32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414</v>
      </c>
      <c r="E4" s="11">
        <v>379</v>
      </c>
      <c r="F4" s="12">
        <f>D4+E4</f>
        <v>793</v>
      </c>
      <c r="G4" s="11">
        <v>2392</v>
      </c>
      <c r="H4" s="11">
        <v>2294</v>
      </c>
      <c r="I4" s="11">
        <f>G4+H4</f>
        <v>4686</v>
      </c>
      <c r="J4" s="10">
        <v>1344</v>
      </c>
      <c r="K4" s="11">
        <v>2045</v>
      </c>
      <c r="L4" s="12">
        <f>J4+K4</f>
        <v>3389</v>
      </c>
      <c r="M4" s="11">
        <f>D4+G4+J4</f>
        <v>4150</v>
      </c>
      <c r="N4" s="11">
        <f>E4+H4+K4</f>
        <v>4718</v>
      </c>
      <c r="O4" s="11">
        <f>F4+I4+L4</f>
        <v>8868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4.668470906630582E-2</v>
      </c>
      <c r="E5" s="14">
        <f t="shared" si="0"/>
        <v>4.2737934145241317E-2</v>
      </c>
      <c r="F5" s="14">
        <f t="shared" si="0"/>
        <v>8.9422643211547137E-2</v>
      </c>
      <c r="G5" s="13">
        <f t="shared" si="0"/>
        <v>0.2697338746053225</v>
      </c>
      <c r="H5" s="14">
        <f t="shared" si="0"/>
        <v>0.25868290482634193</v>
      </c>
      <c r="I5" s="14">
        <f t="shared" si="0"/>
        <v>0.52841677943166443</v>
      </c>
      <c r="J5" s="13">
        <f t="shared" si="0"/>
        <v>0.15155615696887687</v>
      </c>
      <c r="K5" s="14">
        <f t="shared" si="0"/>
        <v>0.2306044203879116</v>
      </c>
      <c r="L5" s="14">
        <f t="shared" si="0"/>
        <v>0.38216057735678843</v>
      </c>
      <c r="M5" s="13">
        <f t="shared" si="0"/>
        <v>0.4679747406405052</v>
      </c>
      <c r="N5" s="14">
        <f t="shared" si="0"/>
        <v>0.53202525935949485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1.1911955114372033E-2</v>
      </c>
      <c r="E6" s="19">
        <f t="shared" si="1"/>
        <v>1.0904905768954108E-2</v>
      </c>
      <c r="F6" s="19">
        <f t="shared" si="1"/>
        <v>2.2816860883326139E-2</v>
      </c>
      <c r="G6" s="18">
        <f t="shared" si="1"/>
        <v>6.8824629549705085E-2</v>
      </c>
      <c r="H6" s="19">
        <f t="shared" si="1"/>
        <v>6.6004891382534889E-2</v>
      </c>
      <c r="I6" s="20">
        <f t="shared" si="1"/>
        <v>0.13482952093223996</v>
      </c>
      <c r="J6" s="19">
        <f t="shared" si="1"/>
        <v>3.8670694864048338E-2</v>
      </c>
      <c r="K6" s="19">
        <f t="shared" si="1"/>
        <v>5.8840454610847359E-2</v>
      </c>
      <c r="L6" s="19">
        <f t="shared" si="1"/>
        <v>9.7511149474895698E-2</v>
      </c>
      <c r="M6" s="18">
        <f t="shared" si="1"/>
        <v>0.11940727952812545</v>
      </c>
      <c r="N6" s="19">
        <f t="shared" si="1"/>
        <v>0.13575025176233635</v>
      </c>
      <c r="O6" s="19">
        <f t="shared" si="1"/>
        <v>0.25515753129046181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212</v>
      </c>
      <c r="E7" s="11">
        <v>251</v>
      </c>
      <c r="F7" s="12">
        <f>D7+E7</f>
        <v>463</v>
      </c>
      <c r="G7" s="10">
        <v>1236</v>
      </c>
      <c r="H7" s="11">
        <v>1148</v>
      </c>
      <c r="I7" s="12">
        <f>G7+H7</f>
        <v>2384</v>
      </c>
      <c r="J7" s="10">
        <v>629</v>
      </c>
      <c r="K7" s="11">
        <v>1025</v>
      </c>
      <c r="L7" s="12">
        <f>J7+K7</f>
        <v>1654</v>
      </c>
      <c r="M7" s="11">
        <f>D7+G7+J7</f>
        <v>2077</v>
      </c>
      <c r="N7" s="11">
        <f>E7+H7+K7</f>
        <v>2424</v>
      </c>
      <c r="O7" s="11">
        <f>F7+I7+L7</f>
        <v>4501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4.7100644301266384E-2</v>
      </c>
      <c r="E8" s="14">
        <f t="shared" si="2"/>
        <v>5.5765385469895581E-2</v>
      </c>
      <c r="F8" s="14">
        <f t="shared" si="2"/>
        <v>0.10286602977116197</v>
      </c>
      <c r="G8" s="13">
        <f t="shared" si="2"/>
        <v>0.27460564319040215</v>
      </c>
      <c r="H8" s="14">
        <f t="shared" si="2"/>
        <v>0.25505443234836706</v>
      </c>
      <c r="I8" s="22">
        <f t="shared" si="2"/>
        <v>0.52966007553876915</v>
      </c>
      <c r="J8" s="13">
        <f t="shared" si="2"/>
        <v>0.13974672295045545</v>
      </c>
      <c r="K8" s="14">
        <f t="shared" si="2"/>
        <v>0.22772717173961343</v>
      </c>
      <c r="L8" s="14">
        <f t="shared" si="2"/>
        <v>0.36747389469006886</v>
      </c>
      <c r="M8" s="13">
        <f t="shared" si="2"/>
        <v>0.46145301044212395</v>
      </c>
      <c r="N8" s="14">
        <f t="shared" si="2"/>
        <v>0.53854698955787605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6.0998417493885772E-3</v>
      </c>
      <c r="E9" s="19">
        <f t="shared" si="3"/>
        <v>7.2219824485685513E-3</v>
      </c>
      <c r="F9" s="19">
        <f t="shared" si="3"/>
        <v>1.3321824197957129E-2</v>
      </c>
      <c r="G9" s="18">
        <f t="shared" si="3"/>
        <v>3.5563228312473029E-2</v>
      </c>
      <c r="H9" s="19">
        <f t="shared" si="3"/>
        <v>3.3031218529707959E-2</v>
      </c>
      <c r="I9" s="20">
        <f t="shared" si="3"/>
        <v>6.8594446842180981E-2</v>
      </c>
      <c r="J9" s="19">
        <f t="shared" si="3"/>
        <v>1.8098115379082146E-2</v>
      </c>
      <c r="K9" s="19">
        <f t="shared" si="3"/>
        <v>2.949215940152496E-2</v>
      </c>
      <c r="L9" s="19">
        <f t="shared" si="3"/>
        <v>4.7590274780607109E-2</v>
      </c>
      <c r="M9" s="18">
        <f t="shared" si="3"/>
        <v>5.9761185440943748E-2</v>
      </c>
      <c r="N9" s="19">
        <f t="shared" si="3"/>
        <v>6.9745360379801474E-2</v>
      </c>
      <c r="O9" s="19">
        <f t="shared" si="3"/>
        <v>0.12950654582074522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28</v>
      </c>
      <c r="E10" s="11">
        <v>30</v>
      </c>
      <c r="F10" s="12">
        <f>D10+E10</f>
        <v>58</v>
      </c>
      <c r="G10" s="10">
        <v>256</v>
      </c>
      <c r="H10" s="11">
        <v>216</v>
      </c>
      <c r="I10" s="12">
        <f>G10+H10</f>
        <v>472</v>
      </c>
      <c r="J10" s="10">
        <v>208</v>
      </c>
      <c r="K10" s="11">
        <v>290</v>
      </c>
      <c r="L10" s="12">
        <f>J10+K10</f>
        <v>498</v>
      </c>
      <c r="M10" s="11">
        <f>D10+G10+J10</f>
        <v>492</v>
      </c>
      <c r="N10" s="11">
        <f>E10+H10+K10</f>
        <v>536</v>
      </c>
      <c r="O10" s="11">
        <f>F10+I10+L10</f>
        <v>1028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2.7237354085603113E-2</v>
      </c>
      <c r="E11" s="14">
        <f t="shared" si="4"/>
        <v>2.9182879377431907E-2</v>
      </c>
      <c r="F11" s="14">
        <f t="shared" si="4"/>
        <v>5.642023346303502E-2</v>
      </c>
      <c r="G11" s="13">
        <f t="shared" si="4"/>
        <v>0.24902723735408561</v>
      </c>
      <c r="H11" s="14">
        <f t="shared" si="4"/>
        <v>0.21011673151750973</v>
      </c>
      <c r="I11" s="22">
        <f t="shared" si="4"/>
        <v>0.45914396887159531</v>
      </c>
      <c r="J11" s="13">
        <f t="shared" si="4"/>
        <v>0.20233463035019456</v>
      </c>
      <c r="K11" s="14">
        <f t="shared" si="4"/>
        <v>0.28210116731517509</v>
      </c>
      <c r="L11" s="14">
        <f t="shared" si="4"/>
        <v>0.48443579766536965</v>
      </c>
      <c r="M11" s="13">
        <f t="shared" si="4"/>
        <v>0.47859922178988329</v>
      </c>
      <c r="N11" s="14">
        <f t="shared" si="4"/>
        <v>0.52140077821011677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8.0563947633434038E-4</v>
      </c>
      <c r="E12" s="19">
        <f t="shared" si="5"/>
        <v>8.6318515321536469E-4</v>
      </c>
      <c r="F12" s="19">
        <f t="shared" si="5"/>
        <v>1.6688246295497051E-3</v>
      </c>
      <c r="G12" s="18">
        <f t="shared" si="5"/>
        <v>7.3658466407711121E-3</v>
      </c>
      <c r="H12" s="19">
        <f t="shared" si="5"/>
        <v>6.2149331031506258E-3</v>
      </c>
      <c r="I12" s="20">
        <f t="shared" si="5"/>
        <v>1.3580779743921738E-2</v>
      </c>
      <c r="J12" s="19">
        <f t="shared" si="5"/>
        <v>5.9847503956265286E-3</v>
      </c>
      <c r="K12" s="19">
        <f t="shared" si="5"/>
        <v>8.3441231477485254E-3</v>
      </c>
      <c r="L12" s="19">
        <f t="shared" si="5"/>
        <v>1.4328873543375054E-2</v>
      </c>
      <c r="M12" s="18">
        <f t="shared" si="5"/>
        <v>1.4156236512731981E-2</v>
      </c>
      <c r="N12" s="19">
        <f t="shared" si="5"/>
        <v>1.5422241404114516E-2</v>
      </c>
      <c r="O12" s="19">
        <f t="shared" si="5"/>
        <v>2.9578477916846497E-2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306</v>
      </c>
      <c r="E13" s="11">
        <v>342</v>
      </c>
      <c r="F13" s="12">
        <f>D13+E13</f>
        <v>648</v>
      </c>
      <c r="G13" s="10">
        <v>1559</v>
      </c>
      <c r="H13" s="11">
        <v>1414</v>
      </c>
      <c r="I13" s="12">
        <f>G13+H13</f>
        <v>2973</v>
      </c>
      <c r="J13" s="10">
        <v>697</v>
      </c>
      <c r="K13" s="11">
        <v>992</v>
      </c>
      <c r="L13" s="12">
        <f>J13+K13</f>
        <v>1689</v>
      </c>
      <c r="M13" s="11">
        <f>D13+G13+J13</f>
        <v>2562</v>
      </c>
      <c r="N13" s="11">
        <f>E13+H13+K13</f>
        <v>2748</v>
      </c>
      <c r="O13" s="11">
        <f>F13+I13+L13</f>
        <v>5310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5.7627118644067797E-2</v>
      </c>
      <c r="E14" s="14">
        <f t="shared" si="6"/>
        <v>6.4406779661016947E-2</v>
      </c>
      <c r="F14" s="14">
        <f t="shared" si="6"/>
        <v>0.12203389830508475</v>
      </c>
      <c r="G14" s="13">
        <f t="shared" si="6"/>
        <v>0.29359698681732582</v>
      </c>
      <c r="H14" s="14">
        <f t="shared" si="6"/>
        <v>0.26629001883239173</v>
      </c>
      <c r="I14" s="22">
        <f t="shared" si="6"/>
        <v>0.5598870056497175</v>
      </c>
      <c r="J14" s="13">
        <f t="shared" si="6"/>
        <v>0.13126177024482108</v>
      </c>
      <c r="K14" s="14">
        <f t="shared" si="6"/>
        <v>0.18681732580037666</v>
      </c>
      <c r="L14" s="14">
        <f t="shared" si="6"/>
        <v>0.31807909604519774</v>
      </c>
      <c r="M14" s="13">
        <f t="shared" si="6"/>
        <v>0.48248587570621471</v>
      </c>
      <c r="N14" s="14">
        <f t="shared" si="6"/>
        <v>0.51751412429378529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8.8044885627967199E-3</v>
      </c>
      <c r="E15" s="19">
        <f t="shared" si="7"/>
        <v>9.8403107466551575E-3</v>
      </c>
      <c r="F15" s="19">
        <f t="shared" si="7"/>
        <v>1.8644799309451877E-2</v>
      </c>
      <c r="G15" s="18">
        <f t="shared" si="7"/>
        <v>4.4856855128758449E-2</v>
      </c>
      <c r="H15" s="19">
        <f t="shared" si="7"/>
        <v>4.0684793554884191E-2</v>
      </c>
      <c r="I15" s="20">
        <f t="shared" si="7"/>
        <v>8.554164868364264E-2</v>
      </c>
      <c r="J15" s="19">
        <f t="shared" si="7"/>
        <v>2.0054668393036972E-2</v>
      </c>
      <c r="K15" s="19">
        <f t="shared" si="7"/>
        <v>2.8542655732988059E-2</v>
      </c>
      <c r="L15" s="19">
        <f t="shared" si="7"/>
        <v>4.8597324126025035E-2</v>
      </c>
      <c r="M15" s="18">
        <f t="shared" si="7"/>
        <v>7.371601208459215E-2</v>
      </c>
      <c r="N15" s="19">
        <f t="shared" si="7"/>
        <v>7.906776003452741E-2</v>
      </c>
      <c r="O15" s="19">
        <f t="shared" si="7"/>
        <v>0.15278377211911956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438</v>
      </c>
      <c r="E16" s="11">
        <v>430</v>
      </c>
      <c r="F16" s="12">
        <f>D16+E16</f>
        <v>868</v>
      </c>
      <c r="G16" s="10">
        <v>2198</v>
      </c>
      <c r="H16" s="11">
        <v>2093</v>
      </c>
      <c r="I16" s="12">
        <f>G16+H16</f>
        <v>4291</v>
      </c>
      <c r="J16" s="10">
        <v>1245</v>
      </c>
      <c r="K16" s="11">
        <v>1874</v>
      </c>
      <c r="L16" s="12">
        <f>J16+K16</f>
        <v>3119</v>
      </c>
      <c r="M16" s="11">
        <f>D16+G16+J16</f>
        <v>3881</v>
      </c>
      <c r="N16" s="11">
        <f>E16+H16+K16</f>
        <v>4397</v>
      </c>
      <c r="O16" s="11">
        <f>F16+I16+L16</f>
        <v>8278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5.2911331239429815E-2</v>
      </c>
      <c r="E17" s="14">
        <f t="shared" si="8"/>
        <v>5.1944914230490455E-2</v>
      </c>
      <c r="F17" s="14">
        <f t="shared" si="8"/>
        <v>0.10485624546992027</v>
      </c>
      <c r="G17" s="13">
        <f t="shared" si="8"/>
        <v>0.26552307320608842</v>
      </c>
      <c r="H17" s="14">
        <f t="shared" si="8"/>
        <v>0.25283884996375938</v>
      </c>
      <c r="I17" s="22">
        <f t="shared" si="8"/>
        <v>0.51836192316984775</v>
      </c>
      <c r="J17" s="13">
        <f t="shared" si="8"/>
        <v>0.15039864701618749</v>
      </c>
      <c r="K17" s="14">
        <f t="shared" si="8"/>
        <v>0.22638318434404445</v>
      </c>
      <c r="L17" s="14">
        <f t="shared" si="8"/>
        <v>0.37678183136023197</v>
      </c>
      <c r="M17" s="13">
        <f t="shared" si="8"/>
        <v>0.46883305146170573</v>
      </c>
      <c r="N17" s="14">
        <f t="shared" si="8"/>
        <v>0.53116694853829427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1.2602503236944325E-2</v>
      </c>
      <c r="E18" s="19">
        <f t="shared" si="9"/>
        <v>1.2372320529420227E-2</v>
      </c>
      <c r="F18" s="19">
        <f t="shared" si="9"/>
        <v>2.4974823766364552E-2</v>
      </c>
      <c r="G18" s="18">
        <f t="shared" si="9"/>
        <v>6.3242698892245722E-2</v>
      </c>
      <c r="H18" s="19">
        <f t="shared" si="9"/>
        <v>6.0221550855991943E-2</v>
      </c>
      <c r="I18" s="20">
        <f t="shared" si="9"/>
        <v>0.12346424974823766</v>
      </c>
      <c r="J18" s="19">
        <f t="shared" si="9"/>
        <v>3.5822183858437634E-2</v>
      </c>
      <c r="K18" s="19">
        <f t="shared" si="9"/>
        <v>5.392029923751978E-2</v>
      </c>
      <c r="L18" s="19">
        <f t="shared" si="9"/>
        <v>8.974248309595742E-2</v>
      </c>
      <c r="M18" s="18">
        <f t="shared" si="9"/>
        <v>0.11166738598762768</v>
      </c>
      <c r="N18" s="19">
        <f t="shared" si="9"/>
        <v>0.12651417062293197</v>
      </c>
      <c r="O18" s="19">
        <f t="shared" si="9"/>
        <v>0.23818155661055962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171</v>
      </c>
      <c r="E19" s="11">
        <v>187</v>
      </c>
      <c r="F19" s="12">
        <f>D19+E19</f>
        <v>358</v>
      </c>
      <c r="G19" s="10">
        <v>1095</v>
      </c>
      <c r="H19" s="11">
        <v>912</v>
      </c>
      <c r="I19" s="12">
        <f>G19+H19</f>
        <v>2007</v>
      </c>
      <c r="J19" s="10">
        <v>601</v>
      </c>
      <c r="K19" s="11">
        <v>816</v>
      </c>
      <c r="L19" s="12">
        <f>J19+K19</f>
        <v>1417</v>
      </c>
      <c r="M19" s="11">
        <f>D19+G19+J19</f>
        <v>1867</v>
      </c>
      <c r="N19" s="11">
        <f>E19+H19+K19</f>
        <v>1915</v>
      </c>
      <c r="O19" s="11">
        <f>F19+I19+L19</f>
        <v>3782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4.5214172395557903E-2</v>
      </c>
      <c r="E20" s="14">
        <f t="shared" si="10"/>
        <v>4.9444738233738759E-2</v>
      </c>
      <c r="F20" s="14">
        <f t="shared" si="10"/>
        <v>9.4658910629296669E-2</v>
      </c>
      <c r="G20" s="13">
        <f t="shared" si="10"/>
        <v>0.28952934955050236</v>
      </c>
      <c r="H20" s="14">
        <f t="shared" si="10"/>
        <v>0.24114225277630882</v>
      </c>
      <c r="I20" s="22">
        <f t="shared" si="10"/>
        <v>0.53067160232681121</v>
      </c>
      <c r="J20" s="13">
        <f t="shared" si="10"/>
        <v>0.15891062929666844</v>
      </c>
      <c r="K20" s="14">
        <f t="shared" si="10"/>
        <v>0.2157588577472237</v>
      </c>
      <c r="L20" s="14">
        <f t="shared" si="10"/>
        <v>0.37466948704389214</v>
      </c>
      <c r="M20" s="13">
        <f t="shared" si="10"/>
        <v>0.49365415124272871</v>
      </c>
      <c r="N20" s="14">
        <f t="shared" si="10"/>
        <v>0.50634584875727129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4.9201553733275788E-3</v>
      </c>
      <c r="E21" s="19">
        <f t="shared" si="11"/>
        <v>5.3805207883757733E-3</v>
      </c>
      <c r="F21" s="19">
        <f t="shared" si="11"/>
        <v>1.0300676161703352E-2</v>
      </c>
      <c r="G21" s="18">
        <f t="shared" si="11"/>
        <v>3.1506258092360809E-2</v>
      </c>
      <c r="H21" s="19">
        <f t="shared" si="11"/>
        <v>2.6240828657747087E-2</v>
      </c>
      <c r="I21" s="20">
        <f t="shared" si="11"/>
        <v>5.7747086750107895E-2</v>
      </c>
      <c r="J21" s="19">
        <f t="shared" si="11"/>
        <v>1.7292475902747805E-2</v>
      </c>
      <c r="K21" s="19">
        <f t="shared" si="11"/>
        <v>2.347863616745792E-2</v>
      </c>
      <c r="L21" s="19">
        <f t="shared" si="11"/>
        <v>4.0771112070205728E-2</v>
      </c>
      <c r="M21" s="18">
        <f t="shared" si="11"/>
        <v>5.3718889368436197E-2</v>
      </c>
      <c r="N21" s="19">
        <f t="shared" si="11"/>
        <v>5.5099985613580781E-2</v>
      </c>
      <c r="O21" s="14">
        <f t="shared" si="11"/>
        <v>0.10881887498201698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63</v>
      </c>
      <c r="E22" s="11">
        <v>49</v>
      </c>
      <c r="F22" s="12">
        <f>D22+E22</f>
        <v>112</v>
      </c>
      <c r="G22" s="10">
        <v>329</v>
      </c>
      <c r="H22" s="11">
        <v>317</v>
      </c>
      <c r="I22" s="12">
        <f>G22+H22</f>
        <v>646</v>
      </c>
      <c r="J22" s="10">
        <v>235</v>
      </c>
      <c r="K22" s="11">
        <v>307</v>
      </c>
      <c r="L22" s="12">
        <f>J22+K22</f>
        <v>542</v>
      </c>
      <c r="M22" s="11">
        <f>D22+G22+J22</f>
        <v>627</v>
      </c>
      <c r="N22" s="11">
        <f>E22+H22+K22</f>
        <v>673</v>
      </c>
      <c r="O22" s="26">
        <f>F22+I22+L22</f>
        <v>1300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4.8461538461538459E-2</v>
      </c>
      <c r="E23" s="14">
        <f t="shared" si="12"/>
        <v>3.7692307692307692E-2</v>
      </c>
      <c r="F23" s="14">
        <f t="shared" si="12"/>
        <v>8.615384615384615E-2</v>
      </c>
      <c r="G23" s="13">
        <f t="shared" si="12"/>
        <v>0.25307692307692309</v>
      </c>
      <c r="H23" s="14">
        <f t="shared" si="12"/>
        <v>0.24384615384615385</v>
      </c>
      <c r="I23" s="22">
        <f t="shared" si="12"/>
        <v>0.49692307692307691</v>
      </c>
      <c r="J23" s="13">
        <f t="shared" si="12"/>
        <v>0.18076923076923077</v>
      </c>
      <c r="K23" s="14">
        <f t="shared" si="12"/>
        <v>0.23615384615384616</v>
      </c>
      <c r="L23" s="14">
        <f t="shared" si="12"/>
        <v>0.4169230769230769</v>
      </c>
      <c r="M23" s="13">
        <f t="shared" si="12"/>
        <v>0.48230769230769233</v>
      </c>
      <c r="N23" s="14">
        <f t="shared" si="12"/>
        <v>0.51769230769230767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1.8126888217522659E-3</v>
      </c>
      <c r="E24" s="19">
        <f t="shared" si="13"/>
        <v>1.4098690835850957E-3</v>
      </c>
      <c r="F24" s="19">
        <f t="shared" si="13"/>
        <v>3.2225579053373615E-3</v>
      </c>
      <c r="G24" s="18">
        <f t="shared" si="13"/>
        <v>9.4662638469285004E-3</v>
      </c>
      <c r="H24" s="19">
        <f t="shared" si="13"/>
        <v>9.1209897856423545E-3</v>
      </c>
      <c r="I24" s="20">
        <f t="shared" si="13"/>
        <v>1.8587253632570855E-2</v>
      </c>
      <c r="J24" s="19">
        <f t="shared" si="13"/>
        <v>6.7616170335203568E-3</v>
      </c>
      <c r="K24" s="19">
        <f t="shared" si="13"/>
        <v>8.8332614012372329E-3</v>
      </c>
      <c r="L24" s="19">
        <f t="shared" si="13"/>
        <v>1.5594878434757589E-2</v>
      </c>
      <c r="M24" s="18">
        <f t="shared" si="13"/>
        <v>1.8040569702201123E-2</v>
      </c>
      <c r="N24" s="19">
        <f t="shared" si="13"/>
        <v>1.936412027046468E-2</v>
      </c>
      <c r="O24" s="19">
        <f t="shared" si="13"/>
        <v>3.7404689972665807E-2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66</v>
      </c>
      <c r="E25" s="11">
        <v>68</v>
      </c>
      <c r="F25" s="12">
        <f>D25+E25</f>
        <v>134</v>
      </c>
      <c r="G25" s="10">
        <v>438</v>
      </c>
      <c r="H25" s="11">
        <v>367</v>
      </c>
      <c r="I25" s="12">
        <f>G25+H25</f>
        <v>805</v>
      </c>
      <c r="J25" s="10">
        <v>327</v>
      </c>
      <c r="K25" s="11">
        <v>422</v>
      </c>
      <c r="L25" s="12">
        <f>J25+K25</f>
        <v>749</v>
      </c>
      <c r="M25" s="11">
        <f>D25+G25+J25</f>
        <v>831</v>
      </c>
      <c r="N25" s="11">
        <f>E25+H25+K25</f>
        <v>857</v>
      </c>
      <c r="O25" s="11">
        <f>F25+I25+L25</f>
        <v>1688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3.9099526066350712E-2</v>
      </c>
      <c r="E26" s="14">
        <f t="shared" si="14"/>
        <v>4.0284360189573459E-2</v>
      </c>
      <c r="F26" s="14">
        <f t="shared" si="14"/>
        <v>7.9383886255924171E-2</v>
      </c>
      <c r="G26" s="13">
        <f t="shared" si="14"/>
        <v>0.25947867298578198</v>
      </c>
      <c r="H26" s="14">
        <f t="shared" si="14"/>
        <v>0.21741706161137442</v>
      </c>
      <c r="I26" s="22">
        <f t="shared" si="14"/>
        <v>0.4768957345971564</v>
      </c>
      <c r="J26" s="13">
        <f t="shared" si="14"/>
        <v>0.19372037914691942</v>
      </c>
      <c r="K26" s="14">
        <f t="shared" si="14"/>
        <v>0.25</v>
      </c>
      <c r="L26" s="14">
        <f t="shared" si="14"/>
        <v>0.44372037914691942</v>
      </c>
      <c r="M26" s="13">
        <f t="shared" si="14"/>
        <v>0.49229857819905215</v>
      </c>
      <c r="N26" s="14">
        <f t="shared" si="14"/>
        <v>0.50770142180094791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1.8990073370738023E-3</v>
      </c>
      <c r="E27" s="19">
        <f t="shared" si="15"/>
        <v>1.9565530139548266E-3</v>
      </c>
      <c r="F27" s="19">
        <f t="shared" si="15"/>
        <v>3.855560351028629E-3</v>
      </c>
      <c r="G27" s="18">
        <f t="shared" si="15"/>
        <v>1.2602503236944325E-2</v>
      </c>
      <c r="H27" s="19">
        <f t="shared" si="15"/>
        <v>1.0559631707667962E-2</v>
      </c>
      <c r="I27" s="20">
        <f t="shared" si="15"/>
        <v>2.3162134944612285E-2</v>
      </c>
      <c r="J27" s="19">
        <f t="shared" si="15"/>
        <v>9.408718170047476E-3</v>
      </c>
      <c r="K27" s="19">
        <f t="shared" si="15"/>
        <v>1.214213782189613E-2</v>
      </c>
      <c r="L27" s="19">
        <f t="shared" si="15"/>
        <v>2.1550855991943604E-2</v>
      </c>
      <c r="M27" s="18">
        <f t="shared" si="15"/>
        <v>2.3910228744065603E-2</v>
      </c>
      <c r="N27" s="19">
        <f t="shared" si="15"/>
        <v>2.4658322543518917E-2</v>
      </c>
      <c r="O27" s="19">
        <f t="shared" si="15"/>
        <v>4.856855128758452E-2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1698</v>
      </c>
      <c r="E28" s="11">
        <f>E4+E7+E10+E13+E16+E19+E22+E25</f>
        <v>1736</v>
      </c>
      <c r="F28" s="12">
        <f>D28+E28</f>
        <v>3434</v>
      </c>
      <c r="G28" s="11">
        <f>G4+G7+G10+G13+G16+G19+G22+G25</f>
        <v>9503</v>
      </c>
      <c r="H28" s="11">
        <f>H4+H7+H10+H13+H16+H19+H22+H25</f>
        <v>8761</v>
      </c>
      <c r="I28" s="11">
        <f>G28+H28</f>
        <v>18264</v>
      </c>
      <c r="J28" s="10">
        <f>J4+J7+J10+J13+J16+J19+J22+J25</f>
        <v>5286</v>
      </c>
      <c r="K28" s="11">
        <f>K4+K7+K10+K13+K16+K19+K22+K25</f>
        <v>7771</v>
      </c>
      <c r="L28" s="12">
        <f>J28+K28</f>
        <v>13057</v>
      </c>
      <c r="M28" s="11">
        <f>M4+M7+M10+M13+M16+M19+M22+M25</f>
        <v>16487</v>
      </c>
      <c r="N28" s="11">
        <f>N4+N7+N10+N13+N16+N19+N22+N25</f>
        <v>18268</v>
      </c>
      <c r="O28" s="11">
        <f>F28+I28+L28</f>
        <v>34755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4.885627967198964E-2</v>
      </c>
      <c r="E29" s="14">
        <f>E28/O28%/100</f>
        <v>4.9949647532729104E-2</v>
      </c>
      <c r="F29" s="22">
        <f>F28/O28%/100</f>
        <v>9.8805927204718744E-2</v>
      </c>
      <c r="G29" s="13">
        <f>G28/O28%/100</f>
        <v>0.27342828370018701</v>
      </c>
      <c r="H29" s="14">
        <f>H28/O28%/100</f>
        <v>0.25207883757732696</v>
      </c>
      <c r="I29" s="22">
        <f>I28/O28%/100</f>
        <v>0.52550712127751398</v>
      </c>
      <c r="J29" s="13">
        <f>J28/O28%/100</f>
        <v>0.15209322399654726</v>
      </c>
      <c r="K29" s="14">
        <f>K28/O28%/100</f>
        <v>0.22359372752121995</v>
      </c>
      <c r="L29" s="22">
        <f>L28/O28%/100</f>
        <v>0.37568695151776721</v>
      </c>
      <c r="M29" s="13">
        <f>M28/O28%/100</f>
        <v>0.47437778736872388</v>
      </c>
      <c r="N29" s="14">
        <f>N28/O28%/100</f>
        <v>0.52562221263127606</v>
      </c>
      <c r="O29" s="27">
        <f>O28/O28</f>
        <v>1</v>
      </c>
    </row>
    <row r="30" spans="1:15" ht="16.149999999999999" customHeight="1">
      <c r="J30" s="2" t="s">
        <v>33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0" scale="99" fitToWidth="0" fitToHeight="0" pageOrder="overThenDown" orientation="landscape" useFirstPageNumber="1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topLeftCell="A9" workbookViewId="0">
      <selection activeCell="P25" sqref="P25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35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414</v>
      </c>
      <c r="E4" s="11">
        <v>379</v>
      </c>
      <c r="F4" s="12">
        <f>D4+E4</f>
        <v>793</v>
      </c>
      <c r="G4" s="11">
        <v>2374</v>
      </c>
      <c r="H4" s="11">
        <v>2287</v>
      </c>
      <c r="I4" s="11">
        <f>G4+H4</f>
        <v>4661</v>
      </c>
      <c r="J4" s="10">
        <v>1357</v>
      </c>
      <c r="K4" s="11">
        <v>2043</v>
      </c>
      <c r="L4" s="12">
        <f>J4+K4</f>
        <v>3400</v>
      </c>
      <c r="M4" s="11">
        <f>D4+G4+J4</f>
        <v>4145</v>
      </c>
      <c r="N4" s="11">
        <f>E4+H4+K4</f>
        <v>4709</v>
      </c>
      <c r="O4" s="11">
        <f>F4+I4+L4</f>
        <v>8854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4.6758527219335891E-2</v>
      </c>
      <c r="E5" s="14">
        <f t="shared" si="0"/>
        <v>4.2805511633160154E-2</v>
      </c>
      <c r="F5" s="14">
        <f t="shared" si="0"/>
        <v>8.9564038852496045E-2</v>
      </c>
      <c r="G5" s="13">
        <f t="shared" si="0"/>
        <v>0.26812740004517732</v>
      </c>
      <c r="H5" s="14">
        <f t="shared" si="0"/>
        <v>0.25830133273096906</v>
      </c>
      <c r="I5" s="14">
        <f t="shared" si="0"/>
        <v>0.52642873277614632</v>
      </c>
      <c r="J5" s="13">
        <f t="shared" si="0"/>
        <v>0.15326406144115653</v>
      </c>
      <c r="K5" s="14">
        <f t="shared" si="0"/>
        <v>0.23074316693020103</v>
      </c>
      <c r="L5" s="14">
        <f t="shared" si="0"/>
        <v>0.38400722837135759</v>
      </c>
      <c r="M5" s="13">
        <f t="shared" si="0"/>
        <v>0.46814998870566976</v>
      </c>
      <c r="N5" s="14">
        <f t="shared" si="0"/>
        <v>0.53185001129433029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1.1924993519025262E-2</v>
      </c>
      <c r="E6" s="19">
        <f t="shared" si="1"/>
        <v>1.091684189302071E-2</v>
      </c>
      <c r="F6" s="19">
        <f t="shared" si="1"/>
        <v>2.2841835412045972E-2</v>
      </c>
      <c r="G6" s="18">
        <f t="shared" si="1"/>
        <v>6.8381484575280121E-2</v>
      </c>
      <c r="H6" s="19">
        <f t="shared" si="1"/>
        <v>6.5875507676354528E-2</v>
      </c>
      <c r="I6" s="20">
        <f t="shared" si="1"/>
        <v>0.13425699225163465</v>
      </c>
      <c r="J6" s="19">
        <f t="shared" si="1"/>
        <v>3.9087478756805023E-2</v>
      </c>
      <c r="K6" s="19">
        <f t="shared" si="1"/>
        <v>5.8847250626494221E-2</v>
      </c>
      <c r="L6" s="19">
        <f t="shared" si="1"/>
        <v>9.7934729383299252E-2</v>
      </c>
      <c r="M6" s="18">
        <f t="shared" si="1"/>
        <v>0.11939395685111041</v>
      </c>
      <c r="N6" s="19">
        <f t="shared" si="1"/>
        <v>0.13563960019586946</v>
      </c>
      <c r="O6" s="19">
        <f t="shared" si="1"/>
        <v>0.25503355704697989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216</v>
      </c>
      <c r="E7" s="11">
        <v>251</v>
      </c>
      <c r="F7" s="12">
        <f>D7+E7</f>
        <v>467</v>
      </c>
      <c r="G7" s="10">
        <v>1239</v>
      </c>
      <c r="H7" s="11">
        <v>1148</v>
      </c>
      <c r="I7" s="12">
        <f>G7+H7</f>
        <v>2387</v>
      </c>
      <c r="J7" s="10">
        <v>624</v>
      </c>
      <c r="K7" s="11">
        <v>1017</v>
      </c>
      <c r="L7" s="12">
        <f>J7+K7</f>
        <v>1641</v>
      </c>
      <c r="M7" s="11">
        <f>D7+G7+J7</f>
        <v>2079</v>
      </c>
      <c r="N7" s="11">
        <f>E7+H7+K7</f>
        <v>2416</v>
      </c>
      <c r="O7" s="11">
        <f>F7+I7+L7</f>
        <v>4495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4.8053392658509456E-2</v>
      </c>
      <c r="E8" s="14">
        <f t="shared" si="2"/>
        <v>5.5839822024471637E-2</v>
      </c>
      <c r="F8" s="14">
        <f t="shared" si="2"/>
        <v>0.10389321468298109</v>
      </c>
      <c r="G8" s="13">
        <f t="shared" si="2"/>
        <v>0.27563959955506118</v>
      </c>
      <c r="H8" s="14">
        <f t="shared" si="2"/>
        <v>0.25539488320355952</v>
      </c>
      <c r="I8" s="22">
        <f t="shared" si="2"/>
        <v>0.53103448275862064</v>
      </c>
      <c r="J8" s="13">
        <f t="shared" si="2"/>
        <v>0.13882091212458286</v>
      </c>
      <c r="K8" s="14">
        <f t="shared" si="2"/>
        <v>0.22625139043381534</v>
      </c>
      <c r="L8" s="14">
        <f t="shared" si="2"/>
        <v>0.36507230255839823</v>
      </c>
      <c r="M8" s="13">
        <f t="shared" si="2"/>
        <v>0.46251390433815348</v>
      </c>
      <c r="N8" s="14">
        <f t="shared" si="2"/>
        <v>0.53748609566184646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6.2217357490566578E-3</v>
      </c>
      <c r="E9" s="19">
        <f t="shared" si="3"/>
        <v>7.2298873750612095E-3</v>
      </c>
      <c r="F9" s="19">
        <f t="shared" si="3"/>
        <v>1.3451623124117868E-2</v>
      </c>
      <c r="G9" s="18">
        <f t="shared" si="3"/>
        <v>3.5688567560561109E-2</v>
      </c>
      <c r="H9" s="19">
        <f t="shared" si="3"/>
        <v>3.3067373332949276E-2</v>
      </c>
      <c r="I9" s="20">
        <f t="shared" si="3"/>
        <v>6.8755940893510378E-2</v>
      </c>
      <c r="J9" s="19">
        <f t="shared" si="3"/>
        <v>1.7973903275052567E-2</v>
      </c>
      <c r="K9" s="19">
        <f t="shared" si="3"/>
        <v>2.9294005818475098E-2</v>
      </c>
      <c r="L9" s="19">
        <f t="shared" si="3"/>
        <v>4.7267909093527669E-2</v>
      </c>
      <c r="M9" s="18">
        <f t="shared" si="3"/>
        <v>5.9884206584670335E-2</v>
      </c>
      <c r="N9" s="19">
        <f t="shared" si="3"/>
        <v>6.959126652648559E-2</v>
      </c>
      <c r="O9" s="19">
        <f t="shared" si="3"/>
        <v>0.12947547311115593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29</v>
      </c>
      <c r="E10" s="11">
        <v>31</v>
      </c>
      <c r="F10" s="12">
        <f>D10+E10</f>
        <v>60</v>
      </c>
      <c r="G10" s="10">
        <v>257</v>
      </c>
      <c r="H10" s="11">
        <v>216</v>
      </c>
      <c r="I10" s="12">
        <f>G10+H10</f>
        <v>473</v>
      </c>
      <c r="J10" s="10">
        <v>208</v>
      </c>
      <c r="K10" s="11">
        <v>290</v>
      </c>
      <c r="L10" s="12">
        <f>J10+K10</f>
        <v>498</v>
      </c>
      <c r="M10" s="11">
        <f>D10+G10+J10</f>
        <v>494</v>
      </c>
      <c r="N10" s="11">
        <f>E10+H10+K10</f>
        <v>537</v>
      </c>
      <c r="O10" s="11">
        <f>F10+I10+L10</f>
        <v>1031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2.8128031037827354E-2</v>
      </c>
      <c r="E11" s="14">
        <f t="shared" si="4"/>
        <v>3.0067895247332686E-2</v>
      </c>
      <c r="F11" s="14">
        <f t="shared" si="4"/>
        <v>5.8195926285160036E-2</v>
      </c>
      <c r="G11" s="13">
        <f t="shared" si="4"/>
        <v>0.24927255092143549</v>
      </c>
      <c r="H11" s="14">
        <f t="shared" si="4"/>
        <v>0.20950533462657614</v>
      </c>
      <c r="I11" s="22">
        <f t="shared" si="4"/>
        <v>0.45877788554801163</v>
      </c>
      <c r="J11" s="13">
        <f t="shared" si="4"/>
        <v>0.20174587778855479</v>
      </c>
      <c r="K11" s="14">
        <f t="shared" si="4"/>
        <v>0.2812803103782735</v>
      </c>
      <c r="L11" s="14">
        <f t="shared" si="4"/>
        <v>0.4830261881668283</v>
      </c>
      <c r="M11" s="13">
        <f t="shared" si="4"/>
        <v>0.47914645974781767</v>
      </c>
      <c r="N11" s="14">
        <f t="shared" si="4"/>
        <v>0.52085354025218233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8.3532563297519942E-4</v>
      </c>
      <c r="E12" s="19">
        <f t="shared" si="5"/>
        <v>8.9293429731831663E-4</v>
      </c>
      <c r="F12" s="19">
        <f t="shared" si="5"/>
        <v>1.7282599302935161E-3</v>
      </c>
      <c r="G12" s="18">
        <f t="shared" si="5"/>
        <v>7.4027133680905606E-3</v>
      </c>
      <c r="H12" s="19">
        <f t="shared" si="5"/>
        <v>6.2217357490566578E-3</v>
      </c>
      <c r="I12" s="20">
        <f t="shared" si="5"/>
        <v>1.3624449117147219E-2</v>
      </c>
      <c r="J12" s="19">
        <f t="shared" si="5"/>
        <v>5.991301091684189E-3</v>
      </c>
      <c r="K12" s="19">
        <f t="shared" si="5"/>
        <v>8.3532563297519947E-3</v>
      </c>
      <c r="L12" s="19">
        <f t="shared" si="5"/>
        <v>1.4344557421436184E-2</v>
      </c>
      <c r="M12" s="18">
        <f t="shared" si="5"/>
        <v>1.422934009274995E-2</v>
      </c>
      <c r="N12" s="19">
        <f t="shared" si="5"/>
        <v>1.546792637612697E-2</v>
      </c>
      <c r="O12" s="19">
        <f t="shared" si="5"/>
        <v>2.969726646887692E-2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302</v>
      </c>
      <c r="E13" s="11">
        <v>339</v>
      </c>
      <c r="F13" s="12">
        <f>D13+E13</f>
        <v>641</v>
      </c>
      <c r="G13" s="10">
        <v>1555</v>
      </c>
      <c r="H13" s="11">
        <v>1408</v>
      </c>
      <c r="I13" s="12">
        <f>G13+H13</f>
        <v>2963</v>
      </c>
      <c r="J13" s="10">
        <v>700</v>
      </c>
      <c r="K13" s="11">
        <v>995</v>
      </c>
      <c r="L13" s="12">
        <f>J13+K13</f>
        <v>1695</v>
      </c>
      <c r="M13" s="11">
        <f>D13+G13+J13</f>
        <v>2557</v>
      </c>
      <c r="N13" s="11">
        <f>E13+H13+K13</f>
        <v>2742</v>
      </c>
      <c r="O13" s="11">
        <f>F13+I13+L13</f>
        <v>5299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5.699188526137007E-2</v>
      </c>
      <c r="E14" s="14">
        <f t="shared" si="6"/>
        <v>6.3974334780147191E-2</v>
      </c>
      <c r="F14" s="14">
        <f t="shared" si="6"/>
        <v>0.12096622004151726</v>
      </c>
      <c r="G14" s="13">
        <f t="shared" si="6"/>
        <v>0.29345159464049819</v>
      </c>
      <c r="H14" s="14">
        <f t="shared" si="6"/>
        <v>0.26571051141724855</v>
      </c>
      <c r="I14" s="22">
        <f t="shared" si="6"/>
        <v>0.55916210605774674</v>
      </c>
      <c r="J14" s="13">
        <f t="shared" si="6"/>
        <v>0.13210039630118892</v>
      </c>
      <c r="K14" s="14">
        <f t="shared" si="6"/>
        <v>0.18777127759954709</v>
      </c>
      <c r="L14" s="14">
        <f t="shared" si="6"/>
        <v>0.31987167390073601</v>
      </c>
      <c r="M14" s="13">
        <f t="shared" si="6"/>
        <v>0.48254387620305716</v>
      </c>
      <c r="N14" s="14">
        <f t="shared" si="6"/>
        <v>0.51745612379694284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8.6989083158106988E-3</v>
      </c>
      <c r="E15" s="19">
        <f t="shared" si="7"/>
        <v>9.7646686061583655E-3</v>
      </c>
      <c r="F15" s="19">
        <f t="shared" si="7"/>
        <v>1.8463576921969062E-2</v>
      </c>
      <c r="G15" s="18">
        <f t="shared" si="7"/>
        <v>4.4790736526773629E-2</v>
      </c>
      <c r="H15" s="19">
        <f t="shared" si="7"/>
        <v>4.055649969755451E-2</v>
      </c>
      <c r="I15" s="20">
        <f t="shared" si="7"/>
        <v>8.5347236224328132E-2</v>
      </c>
      <c r="J15" s="19">
        <f t="shared" si="7"/>
        <v>2.0163032520091023E-2</v>
      </c>
      <c r="K15" s="19">
        <f t="shared" si="7"/>
        <v>2.8660310510700809E-2</v>
      </c>
      <c r="L15" s="19">
        <f t="shared" si="7"/>
        <v>4.8823343030791833E-2</v>
      </c>
      <c r="M15" s="18">
        <f t="shared" si="7"/>
        <v>7.3652677362675348E-2</v>
      </c>
      <c r="N15" s="19">
        <f t="shared" si="7"/>
        <v>7.8981478814413683E-2</v>
      </c>
      <c r="O15" s="19">
        <f t="shared" si="7"/>
        <v>0.15263415617708903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437</v>
      </c>
      <c r="E16" s="11">
        <v>429</v>
      </c>
      <c r="F16" s="12">
        <f>D16+E16</f>
        <v>866</v>
      </c>
      <c r="G16" s="10">
        <v>2197</v>
      </c>
      <c r="H16" s="11">
        <v>2094</v>
      </c>
      <c r="I16" s="12">
        <f>G16+H16</f>
        <v>4291</v>
      </c>
      <c r="J16" s="10">
        <v>1246</v>
      </c>
      <c r="K16" s="11">
        <v>1872</v>
      </c>
      <c r="L16" s="12">
        <f>J16+K16</f>
        <v>3118</v>
      </c>
      <c r="M16" s="11">
        <f>D16+G16+J16</f>
        <v>3880</v>
      </c>
      <c r="N16" s="11">
        <f>E16+H16+K16</f>
        <v>4395</v>
      </c>
      <c r="O16" s="11">
        <f>F16+I16+L16</f>
        <v>8275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5.2809667673716011E-2</v>
      </c>
      <c r="E17" s="14">
        <f t="shared" si="8"/>
        <v>5.1842900302114803E-2</v>
      </c>
      <c r="F17" s="14">
        <f t="shared" si="8"/>
        <v>0.10465256797583082</v>
      </c>
      <c r="G17" s="13">
        <f t="shared" si="8"/>
        <v>0.26549848942598187</v>
      </c>
      <c r="H17" s="14">
        <f t="shared" si="8"/>
        <v>0.25305135951661634</v>
      </c>
      <c r="I17" s="22">
        <f t="shared" si="8"/>
        <v>0.51854984894259815</v>
      </c>
      <c r="J17" s="13">
        <f t="shared" si="8"/>
        <v>0.15057401812688823</v>
      </c>
      <c r="K17" s="14">
        <f t="shared" si="8"/>
        <v>0.22622356495468279</v>
      </c>
      <c r="L17" s="14">
        <f t="shared" si="8"/>
        <v>0.37679758308157102</v>
      </c>
      <c r="M17" s="13">
        <f t="shared" si="8"/>
        <v>0.4688821752265861</v>
      </c>
      <c r="N17" s="14">
        <f t="shared" si="8"/>
        <v>0.53111782477341385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1.2587493158971109E-2</v>
      </c>
      <c r="E18" s="19">
        <f t="shared" si="9"/>
        <v>1.235705850159864E-2</v>
      </c>
      <c r="F18" s="19">
        <f t="shared" si="9"/>
        <v>2.4944551660569751E-2</v>
      </c>
      <c r="G18" s="18">
        <f t="shared" si="9"/>
        <v>6.328311778091425E-2</v>
      </c>
      <c r="H18" s="19">
        <f t="shared" si="9"/>
        <v>6.0316271567243715E-2</v>
      </c>
      <c r="I18" s="20">
        <f t="shared" si="9"/>
        <v>0.12359938934815796</v>
      </c>
      <c r="J18" s="19">
        <f t="shared" si="9"/>
        <v>3.5890197885762018E-2</v>
      </c>
      <c r="K18" s="19">
        <f t="shared" si="9"/>
        <v>5.3921709825157704E-2</v>
      </c>
      <c r="L18" s="19">
        <f t="shared" si="9"/>
        <v>8.9811907710919722E-2</v>
      </c>
      <c r="M18" s="18">
        <f t="shared" si="9"/>
        <v>0.11176080882564737</v>
      </c>
      <c r="N18" s="19">
        <f t="shared" si="9"/>
        <v>0.12659503989400006</v>
      </c>
      <c r="O18" s="19">
        <f t="shared" si="9"/>
        <v>0.23835584871964743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171</v>
      </c>
      <c r="E19" s="11">
        <v>186</v>
      </c>
      <c r="F19" s="12">
        <f>D19+E19</f>
        <v>357</v>
      </c>
      <c r="G19" s="10">
        <v>1096</v>
      </c>
      <c r="H19" s="11">
        <v>906</v>
      </c>
      <c r="I19" s="12">
        <f>G19+H19</f>
        <v>2002</v>
      </c>
      <c r="J19" s="10">
        <v>601</v>
      </c>
      <c r="K19" s="11">
        <v>813</v>
      </c>
      <c r="L19" s="12">
        <f>J19+K19</f>
        <v>1414</v>
      </c>
      <c r="M19" s="11">
        <f>D19+G19+J19</f>
        <v>1868</v>
      </c>
      <c r="N19" s="11">
        <f>E19+H19+K19</f>
        <v>1905</v>
      </c>
      <c r="O19" s="11">
        <f>F19+I19+L19</f>
        <v>3773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4.5322024913861648E-2</v>
      </c>
      <c r="E20" s="14">
        <f t="shared" si="10"/>
        <v>4.9297641134375826E-2</v>
      </c>
      <c r="F20" s="14">
        <f t="shared" si="10"/>
        <v>9.4619666048237475E-2</v>
      </c>
      <c r="G20" s="13">
        <f t="shared" si="10"/>
        <v>0.29048502517890273</v>
      </c>
      <c r="H20" s="14">
        <f t="shared" si="10"/>
        <v>0.24012721971905646</v>
      </c>
      <c r="I20" s="22">
        <f t="shared" si="10"/>
        <v>0.53061224489795922</v>
      </c>
      <c r="J20" s="13">
        <f t="shared" si="10"/>
        <v>0.15928968990193479</v>
      </c>
      <c r="K20" s="14">
        <f t="shared" si="10"/>
        <v>0.21547839915186853</v>
      </c>
      <c r="L20" s="14">
        <f t="shared" si="10"/>
        <v>0.37476808905380332</v>
      </c>
      <c r="M20" s="13">
        <f t="shared" si="10"/>
        <v>0.49509673999469916</v>
      </c>
      <c r="N20" s="14">
        <f t="shared" si="10"/>
        <v>0.50490326000530084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4.9255408013365214E-3</v>
      </c>
      <c r="E21" s="19">
        <f t="shared" si="11"/>
        <v>5.3576057839099002E-3</v>
      </c>
      <c r="F21" s="19">
        <f t="shared" si="11"/>
        <v>1.0283146585246421E-2</v>
      </c>
      <c r="G21" s="18">
        <f t="shared" si="11"/>
        <v>3.1569548060028228E-2</v>
      </c>
      <c r="H21" s="19">
        <f t="shared" si="11"/>
        <v>2.6096724947432093E-2</v>
      </c>
      <c r="I21" s="20">
        <f t="shared" si="11"/>
        <v>5.7666273007460321E-2</v>
      </c>
      <c r="J21" s="19">
        <f t="shared" si="11"/>
        <v>1.731140363510672E-2</v>
      </c>
      <c r="K21" s="19">
        <f t="shared" si="11"/>
        <v>2.3417922055477144E-2</v>
      </c>
      <c r="L21" s="19">
        <f t="shared" si="11"/>
        <v>4.0729325690583865E-2</v>
      </c>
      <c r="M21" s="18">
        <f t="shared" si="11"/>
        <v>5.3806492496471472E-2</v>
      </c>
      <c r="N21" s="19">
        <f t="shared" si="11"/>
        <v>5.4872252786819141E-2</v>
      </c>
      <c r="O21" s="14">
        <f t="shared" si="11"/>
        <v>0.10867874528329061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63</v>
      </c>
      <c r="E22" s="11">
        <v>49</v>
      </c>
      <c r="F22" s="12">
        <f>D22+E22</f>
        <v>112</v>
      </c>
      <c r="G22" s="10">
        <v>330</v>
      </c>
      <c r="H22" s="11">
        <v>314</v>
      </c>
      <c r="I22" s="12">
        <f>G22+H22</f>
        <v>644</v>
      </c>
      <c r="J22" s="10">
        <v>235</v>
      </c>
      <c r="K22" s="11">
        <v>310</v>
      </c>
      <c r="L22" s="12">
        <f>J22+K22</f>
        <v>545</v>
      </c>
      <c r="M22" s="11">
        <f>D22+G22+J22</f>
        <v>628</v>
      </c>
      <c r="N22" s="11">
        <f>E22+H22+K22</f>
        <v>673</v>
      </c>
      <c r="O22" s="26">
        <f>F22+I22+L22</f>
        <v>1301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4.8424289008455038E-2</v>
      </c>
      <c r="E23" s="14">
        <f t="shared" si="12"/>
        <v>3.7663335895465028E-2</v>
      </c>
      <c r="F23" s="14">
        <f t="shared" si="12"/>
        <v>8.6087624903920065E-2</v>
      </c>
      <c r="G23" s="13">
        <f t="shared" si="12"/>
        <v>0.25365103766333591</v>
      </c>
      <c r="H23" s="14">
        <f t="shared" si="12"/>
        <v>0.24135280553420446</v>
      </c>
      <c r="I23" s="22">
        <f t="shared" si="12"/>
        <v>0.49500384319754037</v>
      </c>
      <c r="J23" s="13">
        <f t="shared" si="12"/>
        <v>0.18063028439661799</v>
      </c>
      <c r="K23" s="14">
        <f t="shared" si="12"/>
        <v>0.23827824750192159</v>
      </c>
      <c r="L23" s="14">
        <f t="shared" si="12"/>
        <v>0.4189085318985396</v>
      </c>
      <c r="M23" s="13">
        <f t="shared" si="12"/>
        <v>0.48270561106840892</v>
      </c>
      <c r="N23" s="14">
        <f t="shared" si="12"/>
        <v>0.51729438893159108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1.8146729268081919E-3</v>
      </c>
      <c r="E24" s="19">
        <f t="shared" si="13"/>
        <v>1.4114122764063714E-3</v>
      </c>
      <c r="F24" s="19">
        <f t="shared" si="13"/>
        <v>3.2260852032145633E-3</v>
      </c>
      <c r="G24" s="18">
        <f t="shared" si="13"/>
        <v>9.5054296166143387E-3</v>
      </c>
      <c r="H24" s="19">
        <f t="shared" si="13"/>
        <v>9.0445603018694011E-3</v>
      </c>
      <c r="I24" s="20">
        <f t="shared" si="13"/>
        <v>1.854998991848374E-2</v>
      </c>
      <c r="J24" s="19">
        <f t="shared" si="13"/>
        <v>6.7690180603162719E-3</v>
      </c>
      <c r="K24" s="19">
        <f t="shared" si="13"/>
        <v>8.9293429731831676E-3</v>
      </c>
      <c r="L24" s="19">
        <f t="shared" si="13"/>
        <v>1.5698361033499437E-2</v>
      </c>
      <c r="M24" s="18">
        <f t="shared" si="13"/>
        <v>1.8089120603738802E-2</v>
      </c>
      <c r="N24" s="19">
        <f t="shared" si="13"/>
        <v>1.9385315551458938E-2</v>
      </c>
      <c r="O24" s="19">
        <f t="shared" si="13"/>
        <v>3.7474436155197743E-2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65</v>
      </c>
      <c r="E25" s="11">
        <v>69</v>
      </c>
      <c r="F25" s="12">
        <f>D25+E25</f>
        <v>134</v>
      </c>
      <c r="G25" s="10">
        <v>440</v>
      </c>
      <c r="H25" s="11">
        <v>368</v>
      </c>
      <c r="I25" s="12">
        <f>G25+H25</f>
        <v>808</v>
      </c>
      <c r="J25" s="10">
        <v>327</v>
      </c>
      <c r="K25" s="11">
        <v>420</v>
      </c>
      <c r="L25" s="12">
        <f>J25+K25</f>
        <v>747</v>
      </c>
      <c r="M25" s="11">
        <f>D25+G25+J25</f>
        <v>832</v>
      </c>
      <c r="N25" s="11">
        <f>E25+H25+K25</f>
        <v>857</v>
      </c>
      <c r="O25" s="11">
        <f>F25+I25+L25</f>
        <v>1689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3.8484310242747191E-2</v>
      </c>
      <c r="E26" s="14">
        <f t="shared" si="14"/>
        <v>4.0852575488454709E-2</v>
      </c>
      <c r="F26" s="14">
        <f t="shared" si="14"/>
        <v>7.93368857312019E-2</v>
      </c>
      <c r="G26" s="13">
        <f t="shared" si="14"/>
        <v>0.26050917702782711</v>
      </c>
      <c r="H26" s="14">
        <f t="shared" si="14"/>
        <v>0.21788040260509178</v>
      </c>
      <c r="I26" s="22">
        <f t="shared" si="14"/>
        <v>0.47838957963291889</v>
      </c>
      <c r="J26" s="13">
        <f t="shared" si="14"/>
        <v>0.19360568383658969</v>
      </c>
      <c r="K26" s="14">
        <f t="shared" si="14"/>
        <v>0.24866785079928952</v>
      </c>
      <c r="L26" s="14">
        <f t="shared" si="14"/>
        <v>0.44227353463587921</v>
      </c>
      <c r="M26" s="13">
        <f t="shared" si="14"/>
        <v>0.492599171107164</v>
      </c>
      <c r="N26" s="14">
        <f t="shared" si="14"/>
        <v>0.507400828892836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1.8722815911513091E-3</v>
      </c>
      <c r="E27" s="19">
        <f t="shared" si="15"/>
        <v>1.9874989198375437E-3</v>
      </c>
      <c r="F27" s="19">
        <f t="shared" si="15"/>
        <v>3.8597805109888525E-3</v>
      </c>
      <c r="G27" s="18">
        <f t="shared" si="15"/>
        <v>1.2673906155485784E-2</v>
      </c>
      <c r="H27" s="19">
        <f t="shared" si="15"/>
        <v>1.0599994239133565E-2</v>
      </c>
      <c r="I27" s="20">
        <f t="shared" si="15"/>
        <v>2.3273900394619351E-2</v>
      </c>
      <c r="J27" s="19">
        <f t="shared" si="15"/>
        <v>9.4190166200996631E-3</v>
      </c>
      <c r="K27" s="19">
        <f t="shared" si="15"/>
        <v>1.2097819512054613E-2</v>
      </c>
      <c r="L27" s="19">
        <f t="shared" si="15"/>
        <v>2.1516836132154275E-2</v>
      </c>
      <c r="M27" s="18">
        <f t="shared" si="15"/>
        <v>2.3965204366736756E-2</v>
      </c>
      <c r="N27" s="19">
        <f t="shared" si="15"/>
        <v>2.4685312671025722E-2</v>
      </c>
      <c r="O27" s="19">
        <f t="shared" si="15"/>
        <v>4.8650517037762478E-2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1697</v>
      </c>
      <c r="E28" s="11">
        <f>E4+E7+E10+E13+E16+E19+E22+E25</f>
        <v>1733</v>
      </c>
      <c r="F28" s="12">
        <f>D28+E28</f>
        <v>3430</v>
      </c>
      <c r="G28" s="11">
        <f>G4+G7+G10+G13+G16+G19+G22+G25</f>
        <v>9488</v>
      </c>
      <c r="H28" s="11">
        <f>H4+H7+H10+H13+H16+H19+H22+H25</f>
        <v>8741</v>
      </c>
      <c r="I28" s="11">
        <f>G28+H28</f>
        <v>18229</v>
      </c>
      <c r="J28" s="10">
        <f>J4+J7+J10+J13+J16+J19+J22+J25</f>
        <v>5298</v>
      </c>
      <c r="K28" s="11">
        <f>K4+K7+K10+K13+K16+K19+K22+K25</f>
        <v>7760</v>
      </c>
      <c r="L28" s="12">
        <f>J28+K28</f>
        <v>13058</v>
      </c>
      <c r="M28" s="11">
        <f>M4+M7+M10+M13+M16+M19+M22+M25</f>
        <v>16483</v>
      </c>
      <c r="N28" s="11">
        <f>N4+N7+N10+N13+N16+N19+N22+N25</f>
        <v>18234</v>
      </c>
      <c r="O28" s="11">
        <f>F28+I28+L28</f>
        <v>34717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4.8880951695134948E-2</v>
      </c>
      <c r="E29" s="14">
        <f>E28/O28%/100</f>
        <v>4.9917907653311062E-2</v>
      </c>
      <c r="F29" s="22">
        <f>F28/O28%/100</f>
        <v>9.8798859348445997E-2</v>
      </c>
      <c r="G29" s="13">
        <f>G28/O28%/100</f>
        <v>0.27329550364374799</v>
      </c>
      <c r="H29" s="14">
        <f>H28/O28%/100</f>
        <v>0.25177866751159372</v>
      </c>
      <c r="I29" s="22">
        <f>I28/O28%/100</f>
        <v>0.52507417115534172</v>
      </c>
      <c r="J29" s="13">
        <f>J28/O28%/100</f>
        <v>0.15260535184491747</v>
      </c>
      <c r="K29" s="14">
        <f>K28/O28%/100</f>
        <v>0.22352161765129475</v>
      </c>
      <c r="L29" s="22">
        <f>L28/O28%/100</f>
        <v>0.37612696949621222</v>
      </c>
      <c r="M29" s="13">
        <f>M28/O28%/100</f>
        <v>0.47478180718380047</v>
      </c>
      <c r="N29" s="14">
        <f>N28/O28%/100</f>
        <v>0.52521819281619953</v>
      </c>
      <c r="O29" s="27">
        <f>O28/O28</f>
        <v>1</v>
      </c>
    </row>
    <row r="30" spans="1:15" ht="16.149999999999999" customHeight="1">
      <c r="J30" s="2" t="s">
        <v>34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0" scale="99" fitToWidth="0" fitToHeight="0" pageOrder="overThenDown" orientation="landscape" useFirstPageNumber="1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topLeftCell="A4" workbookViewId="0">
      <selection activeCell="J25" sqref="J25"/>
    </sheetView>
  </sheetViews>
  <sheetFormatPr defaultRowHeight="14.25"/>
  <cols>
    <col min="1" max="1" width="7.375" style="1" customWidth="1"/>
    <col min="2" max="2" width="15.125" style="28" customWidth="1"/>
    <col min="3" max="3" width="4.625" style="1" customWidth="1"/>
    <col min="4" max="15" width="7.625" style="2" customWidth="1"/>
    <col min="16" max="1024" width="10.75" style="2" customWidth="1"/>
    <col min="1025" max="1025" width="9" customWidth="1"/>
  </cols>
  <sheetData>
    <row r="1" spans="1:17" ht="19.899999999999999" customHeight="1">
      <c r="A1" s="32" t="s">
        <v>36</v>
      </c>
      <c r="B1" s="32"/>
      <c r="C1" s="32"/>
    </row>
    <row r="2" spans="1:17" ht="36" customHeight="1">
      <c r="A2" s="3"/>
      <c r="B2" s="4"/>
      <c r="C2" s="5"/>
      <c r="D2" s="33" t="s">
        <v>0</v>
      </c>
      <c r="E2" s="33"/>
      <c r="F2" s="33"/>
      <c r="G2" s="34" t="s">
        <v>1</v>
      </c>
      <c r="H2" s="34"/>
      <c r="I2" s="34"/>
      <c r="J2" s="34" t="s">
        <v>2</v>
      </c>
      <c r="K2" s="34"/>
      <c r="L2" s="34"/>
      <c r="M2" s="35" t="s">
        <v>3</v>
      </c>
      <c r="N2" s="35"/>
      <c r="O2" s="35"/>
    </row>
    <row r="3" spans="1:17" ht="18" customHeight="1">
      <c r="A3" s="6" t="s">
        <v>4</v>
      </c>
      <c r="B3" s="7"/>
      <c r="C3" s="6" t="s">
        <v>5</v>
      </c>
      <c r="D3" s="8" t="s">
        <v>6</v>
      </c>
      <c r="E3" s="6" t="s">
        <v>7</v>
      </c>
      <c r="F3" s="9" t="s">
        <v>3</v>
      </c>
      <c r="G3" s="6" t="s">
        <v>6</v>
      </c>
      <c r="H3" s="6" t="s">
        <v>7</v>
      </c>
      <c r="I3" s="6" t="s">
        <v>3</v>
      </c>
      <c r="J3" s="8" t="s">
        <v>6</v>
      </c>
      <c r="K3" s="6" t="s">
        <v>7</v>
      </c>
      <c r="L3" s="9" t="s">
        <v>3</v>
      </c>
      <c r="M3" s="6" t="s">
        <v>6</v>
      </c>
      <c r="N3" s="6" t="s">
        <v>7</v>
      </c>
      <c r="O3" s="6" t="s">
        <v>3</v>
      </c>
    </row>
    <row r="4" spans="1:17" ht="18" customHeight="1" thickBot="1">
      <c r="A4" s="29" t="s">
        <v>8</v>
      </c>
      <c r="B4" s="7" t="s">
        <v>9</v>
      </c>
      <c r="C4" s="6" t="s">
        <v>10</v>
      </c>
      <c r="D4" s="10">
        <v>409</v>
      </c>
      <c r="E4" s="11">
        <v>380</v>
      </c>
      <c r="F4" s="12">
        <f>D4+E4</f>
        <v>789</v>
      </c>
      <c r="G4" s="11">
        <v>2380</v>
      </c>
      <c r="H4" s="11">
        <v>2278</v>
      </c>
      <c r="I4" s="11">
        <f>G4+H4</f>
        <v>4658</v>
      </c>
      <c r="J4" s="10">
        <v>1355</v>
      </c>
      <c r="K4" s="11">
        <v>2036</v>
      </c>
      <c r="L4" s="12">
        <f>J4+K4</f>
        <v>3391</v>
      </c>
      <c r="M4" s="11">
        <f>D4+G4+J4</f>
        <v>4144</v>
      </c>
      <c r="N4" s="11">
        <f>E4+H4+K4</f>
        <v>4694</v>
      </c>
      <c r="O4" s="11">
        <f>F4+I4+L4</f>
        <v>8838</v>
      </c>
    </row>
    <row r="5" spans="1:17" ht="16.149999999999999" customHeight="1" thickTop="1" thickBot="1">
      <c r="A5" s="29"/>
      <c r="B5" s="7" t="s">
        <v>11</v>
      </c>
      <c r="C5" s="6" t="s">
        <v>12</v>
      </c>
      <c r="D5" s="13">
        <f t="shared" ref="D5:N5" si="0">D4/$O$4</f>
        <v>4.6277438334464814E-2</v>
      </c>
      <c r="E5" s="14">
        <f t="shared" si="0"/>
        <v>4.2996152975786378E-2</v>
      </c>
      <c r="F5" s="14">
        <f t="shared" si="0"/>
        <v>8.9273591310251185E-2</v>
      </c>
      <c r="G5" s="13">
        <f t="shared" si="0"/>
        <v>0.26929169495360944</v>
      </c>
      <c r="H5" s="14">
        <f t="shared" si="0"/>
        <v>0.25775062231274043</v>
      </c>
      <c r="I5" s="14">
        <f t="shared" si="0"/>
        <v>0.52704231726634987</v>
      </c>
      <c r="J5" s="13">
        <f t="shared" si="0"/>
        <v>0.1533152296899751</v>
      </c>
      <c r="K5" s="14">
        <f t="shared" si="0"/>
        <v>0.23036886173342386</v>
      </c>
      <c r="L5" s="14">
        <f t="shared" si="0"/>
        <v>0.38368409142339893</v>
      </c>
      <c r="M5" s="13">
        <f t="shared" si="0"/>
        <v>0.46888436297804931</v>
      </c>
      <c r="N5" s="14">
        <f t="shared" si="0"/>
        <v>0.53111563702195064</v>
      </c>
      <c r="O5" s="14"/>
      <c r="P5" s="15"/>
    </row>
    <row r="6" spans="1:17" ht="16.149999999999999" customHeight="1" thickTop="1" thickBot="1">
      <c r="A6" s="29"/>
      <c r="B6" s="16" t="s">
        <v>13</v>
      </c>
      <c r="C6" s="17" t="s">
        <v>12</v>
      </c>
      <c r="D6" s="18">
        <f t="shared" ref="D6:O6" si="1">D4/$O$28</f>
        <v>1.180000577017397E-2</v>
      </c>
      <c r="E6" s="19">
        <f t="shared" si="1"/>
        <v>1.0963330544415914E-2</v>
      </c>
      <c r="F6" s="19">
        <f t="shared" si="1"/>
        <v>2.2763336314589884E-2</v>
      </c>
      <c r="G6" s="18">
        <f t="shared" si="1"/>
        <v>6.8665070251868091E-2</v>
      </c>
      <c r="H6" s="19">
        <f t="shared" si="1"/>
        <v>6.5722281526788037E-2</v>
      </c>
      <c r="I6" s="20">
        <f t="shared" si="1"/>
        <v>0.13438735177865613</v>
      </c>
      <c r="J6" s="19">
        <f t="shared" si="1"/>
        <v>3.909292865179885E-2</v>
      </c>
      <c r="K6" s="19">
        <f t="shared" si="1"/>
        <v>5.8740371022186322E-2</v>
      </c>
      <c r="L6" s="19">
        <f t="shared" si="1"/>
        <v>9.7833299673985172E-2</v>
      </c>
      <c r="M6" s="18">
        <f t="shared" si="1"/>
        <v>0.11955800467384092</v>
      </c>
      <c r="N6" s="19">
        <f t="shared" si="1"/>
        <v>0.13542598309339027</v>
      </c>
      <c r="O6" s="19">
        <f t="shared" si="1"/>
        <v>0.25498398776723119</v>
      </c>
    </row>
    <row r="7" spans="1:17" ht="16.149999999999999" customHeight="1" thickTop="1" thickBot="1">
      <c r="A7" s="30" t="s">
        <v>14</v>
      </c>
      <c r="B7" s="7" t="s">
        <v>9</v>
      </c>
      <c r="C7" s="6" t="s">
        <v>10</v>
      </c>
      <c r="D7" s="10">
        <v>213</v>
      </c>
      <c r="E7" s="11">
        <v>249</v>
      </c>
      <c r="F7" s="12">
        <f>D7+E7</f>
        <v>462</v>
      </c>
      <c r="G7" s="10">
        <v>1238</v>
      </c>
      <c r="H7" s="11">
        <v>1146</v>
      </c>
      <c r="I7" s="12">
        <f>G7+H7</f>
        <v>2384</v>
      </c>
      <c r="J7" s="10">
        <v>625</v>
      </c>
      <c r="K7" s="11">
        <v>1020</v>
      </c>
      <c r="L7" s="12">
        <f>J7+K7</f>
        <v>1645</v>
      </c>
      <c r="M7" s="11">
        <f>D7+G7+J7</f>
        <v>2076</v>
      </c>
      <c r="N7" s="11">
        <f>E7+H7+K7</f>
        <v>2415</v>
      </c>
      <c r="O7" s="11">
        <f>F7+I7+L7</f>
        <v>4491</v>
      </c>
      <c r="P7" s="21"/>
    </row>
    <row r="8" spans="1:17" ht="16.149999999999999" customHeight="1" thickTop="1" thickBot="1">
      <c r="A8" s="30"/>
      <c r="B8" s="7" t="s">
        <v>11</v>
      </c>
      <c r="C8" s="6" t="s">
        <v>12</v>
      </c>
      <c r="D8" s="13">
        <f t="shared" ref="D8:N8" si="2">D7/$O$7</f>
        <v>4.7428189712758854E-2</v>
      </c>
      <c r="E8" s="14">
        <f t="shared" si="2"/>
        <v>5.5444221776887105E-2</v>
      </c>
      <c r="F8" s="14">
        <f t="shared" si="2"/>
        <v>0.10287241148964596</v>
      </c>
      <c r="G8" s="13">
        <f t="shared" si="2"/>
        <v>0.27566243598307727</v>
      </c>
      <c r="H8" s="14">
        <f t="shared" si="2"/>
        <v>0.25517702070808285</v>
      </c>
      <c r="I8" s="22">
        <f t="shared" si="2"/>
        <v>0.53083945669116006</v>
      </c>
      <c r="J8" s="13">
        <f t="shared" si="2"/>
        <v>0.13916722333556</v>
      </c>
      <c r="K8" s="14">
        <f t="shared" si="2"/>
        <v>0.22712090848363392</v>
      </c>
      <c r="L8" s="14">
        <f t="shared" si="2"/>
        <v>0.36628813181919395</v>
      </c>
      <c r="M8" s="13">
        <f t="shared" si="2"/>
        <v>0.46225784903139611</v>
      </c>
      <c r="N8" s="14">
        <f t="shared" si="2"/>
        <v>0.53774215096860389</v>
      </c>
      <c r="O8" s="14"/>
    </row>
    <row r="9" spans="1:17" ht="16.149999999999999" customHeight="1" thickTop="1" thickBot="1">
      <c r="A9" s="30"/>
      <c r="B9" s="16" t="s">
        <v>13</v>
      </c>
      <c r="C9" s="17" t="s">
        <v>12</v>
      </c>
      <c r="D9" s="18">
        <f t="shared" ref="D9:O9" si="3">D7/$O$28</f>
        <v>6.1452352788436571E-3</v>
      </c>
      <c r="E9" s="19">
        <f t="shared" si="3"/>
        <v>7.183866593577796E-3</v>
      </c>
      <c r="F9" s="19">
        <f t="shared" si="3"/>
        <v>1.3329101872421454E-2</v>
      </c>
      <c r="G9" s="18">
        <f t="shared" si="3"/>
        <v>3.5717376878912896E-2</v>
      </c>
      <c r="H9" s="19">
        <f t="shared" si="3"/>
        <v>3.3063096852370098E-2</v>
      </c>
      <c r="I9" s="20">
        <f t="shared" si="3"/>
        <v>6.8780473731283001E-2</v>
      </c>
      <c r="J9" s="19">
        <f t="shared" si="3"/>
        <v>1.8031793658578807E-2</v>
      </c>
      <c r="K9" s="19">
        <f t="shared" si="3"/>
        <v>2.9427887250800613E-2</v>
      </c>
      <c r="L9" s="19">
        <f t="shared" si="3"/>
        <v>4.7459680909379416E-2</v>
      </c>
      <c r="M9" s="18">
        <f t="shared" si="3"/>
        <v>5.9894405816335365E-2</v>
      </c>
      <c r="N9" s="19">
        <f t="shared" si="3"/>
        <v>6.9674850696748503E-2</v>
      </c>
      <c r="O9" s="19">
        <f t="shared" si="3"/>
        <v>0.12956925651308387</v>
      </c>
    </row>
    <row r="10" spans="1:17" ht="16.149999999999999" customHeight="1" thickTop="1" thickBot="1">
      <c r="A10" s="30" t="s">
        <v>15</v>
      </c>
      <c r="B10" s="7" t="s">
        <v>9</v>
      </c>
      <c r="C10" s="6" t="s">
        <v>10</v>
      </c>
      <c r="D10" s="10">
        <v>29</v>
      </c>
      <c r="E10" s="11">
        <v>30</v>
      </c>
      <c r="F10" s="12">
        <f>D10+E10</f>
        <v>59</v>
      </c>
      <c r="G10" s="10">
        <v>255</v>
      </c>
      <c r="H10" s="11">
        <v>212</v>
      </c>
      <c r="I10" s="12">
        <f>G10+H10</f>
        <v>467</v>
      </c>
      <c r="J10" s="10">
        <v>207</v>
      </c>
      <c r="K10" s="11">
        <v>291</v>
      </c>
      <c r="L10" s="12">
        <f>J10+K10</f>
        <v>498</v>
      </c>
      <c r="M10" s="11">
        <f>D10+G10+J10</f>
        <v>491</v>
      </c>
      <c r="N10" s="11">
        <f>E10+H10+K10</f>
        <v>533</v>
      </c>
      <c r="O10" s="11">
        <f>F10+I10+L10</f>
        <v>1024</v>
      </c>
    </row>
    <row r="11" spans="1:17" ht="16.149999999999999" customHeight="1" thickTop="1" thickBot="1">
      <c r="A11" s="30"/>
      <c r="B11" s="7" t="s">
        <v>11</v>
      </c>
      <c r="C11" s="6" t="s">
        <v>12</v>
      </c>
      <c r="D11" s="13">
        <f t="shared" ref="D11:N11" si="4">D10/$O$10</f>
        <v>2.83203125E-2</v>
      </c>
      <c r="E11" s="14">
        <f t="shared" si="4"/>
        <v>2.9296875E-2</v>
      </c>
      <c r="F11" s="14">
        <f t="shared" si="4"/>
        <v>5.76171875E-2</v>
      </c>
      <c r="G11" s="13">
        <f t="shared" si="4"/>
        <v>0.2490234375</v>
      </c>
      <c r="H11" s="14">
        <f t="shared" si="4"/>
        <v>0.20703125</v>
      </c>
      <c r="I11" s="22">
        <f t="shared" si="4"/>
        <v>0.4560546875</v>
      </c>
      <c r="J11" s="13">
        <f t="shared" si="4"/>
        <v>0.2021484375</v>
      </c>
      <c r="K11" s="14">
        <f t="shared" si="4"/>
        <v>0.2841796875</v>
      </c>
      <c r="L11" s="14">
        <f t="shared" si="4"/>
        <v>0.486328125</v>
      </c>
      <c r="M11" s="13">
        <f t="shared" si="4"/>
        <v>0.4794921875</v>
      </c>
      <c r="N11" s="14">
        <f t="shared" si="4"/>
        <v>0.5205078125</v>
      </c>
      <c r="O11" s="14"/>
    </row>
    <row r="12" spans="1:17" ht="16.149999999999999" customHeight="1" thickTop="1" thickBot="1">
      <c r="A12" s="30"/>
      <c r="B12" s="16" t="s">
        <v>13</v>
      </c>
      <c r="C12" s="17" t="s">
        <v>12</v>
      </c>
      <c r="D12" s="18">
        <f t="shared" ref="D12:O12" si="5">D10/$O$28</f>
        <v>8.3667522575805661E-4</v>
      </c>
      <c r="E12" s="19">
        <f t="shared" si="5"/>
        <v>8.6552609561178274E-4</v>
      </c>
      <c r="F12" s="19">
        <f t="shared" si="5"/>
        <v>1.7022013213698394E-3</v>
      </c>
      <c r="G12" s="18">
        <f t="shared" si="5"/>
        <v>7.3569718127001532E-3</v>
      </c>
      <c r="H12" s="19">
        <f t="shared" si="5"/>
        <v>6.1163844089899312E-3</v>
      </c>
      <c r="I12" s="20">
        <f t="shared" si="5"/>
        <v>1.3473356221690084E-2</v>
      </c>
      <c r="J12" s="19">
        <f t="shared" si="5"/>
        <v>5.9721300597213008E-3</v>
      </c>
      <c r="K12" s="19">
        <f t="shared" si="5"/>
        <v>8.395603127434292E-3</v>
      </c>
      <c r="L12" s="19">
        <f t="shared" si="5"/>
        <v>1.4367733187155592E-2</v>
      </c>
      <c r="M12" s="18">
        <f t="shared" si="5"/>
        <v>1.4165777098179511E-2</v>
      </c>
      <c r="N12" s="19">
        <f t="shared" si="5"/>
        <v>1.5377513632036006E-2</v>
      </c>
      <c r="O12" s="19">
        <f t="shared" si="5"/>
        <v>2.9543290730215516E-2</v>
      </c>
    </row>
    <row r="13" spans="1:17" ht="16.149999999999999" customHeight="1" thickTop="1" thickBot="1">
      <c r="A13" s="30" t="s">
        <v>16</v>
      </c>
      <c r="B13" s="7" t="s">
        <v>9</v>
      </c>
      <c r="C13" s="6" t="s">
        <v>10</v>
      </c>
      <c r="D13" s="10">
        <v>304</v>
      </c>
      <c r="E13" s="11">
        <v>342</v>
      </c>
      <c r="F13" s="12">
        <f>D13+E13</f>
        <v>646</v>
      </c>
      <c r="G13" s="10">
        <v>1546</v>
      </c>
      <c r="H13" s="11">
        <v>1407</v>
      </c>
      <c r="I13" s="12">
        <f>G13+H13</f>
        <v>2953</v>
      </c>
      <c r="J13" s="10">
        <v>700</v>
      </c>
      <c r="K13" s="11">
        <v>994</v>
      </c>
      <c r="L13" s="12">
        <f>J13+K13</f>
        <v>1694</v>
      </c>
      <c r="M13" s="11">
        <f>D13+G13+J13</f>
        <v>2550</v>
      </c>
      <c r="N13" s="11">
        <f>E13+H13+K13</f>
        <v>2743</v>
      </c>
      <c r="O13" s="11">
        <f>F13+I13+L13</f>
        <v>5293</v>
      </c>
    </row>
    <row r="14" spans="1:17" ht="16.149999999999999" customHeight="1" thickTop="1" thickBot="1">
      <c r="A14" s="30"/>
      <c r="B14" s="7" t="s">
        <v>11</v>
      </c>
      <c r="C14" s="6" t="s">
        <v>12</v>
      </c>
      <c r="D14" s="13">
        <f t="shared" ref="D14:N14" si="6">D13/$O$13</f>
        <v>5.7434347251086343E-2</v>
      </c>
      <c r="E14" s="14">
        <f t="shared" si="6"/>
        <v>6.4613640657472132E-2</v>
      </c>
      <c r="F14" s="14">
        <f t="shared" si="6"/>
        <v>0.12204798790855848</v>
      </c>
      <c r="G14" s="13">
        <f t="shared" si="6"/>
        <v>0.29208388437559041</v>
      </c>
      <c r="H14" s="14">
        <f t="shared" si="6"/>
        <v>0.26582278481012656</v>
      </c>
      <c r="I14" s="22">
        <f t="shared" si="6"/>
        <v>0.55790666918571696</v>
      </c>
      <c r="J14" s="13">
        <f t="shared" si="6"/>
        <v>0.13225014169658039</v>
      </c>
      <c r="K14" s="14">
        <f t="shared" si="6"/>
        <v>0.18779520120914414</v>
      </c>
      <c r="L14" s="14">
        <f t="shared" si="6"/>
        <v>0.32004534290572456</v>
      </c>
      <c r="M14" s="13">
        <f t="shared" si="6"/>
        <v>0.48176837332325712</v>
      </c>
      <c r="N14" s="14">
        <f t="shared" si="6"/>
        <v>0.51823162667674283</v>
      </c>
      <c r="O14" s="14"/>
      <c r="Q14" s="23"/>
    </row>
    <row r="15" spans="1:17" ht="16.149999999999999" customHeight="1" thickTop="1" thickBot="1">
      <c r="A15" s="30"/>
      <c r="B15" s="7" t="s">
        <v>13</v>
      </c>
      <c r="C15" s="6" t="s">
        <v>12</v>
      </c>
      <c r="D15" s="18">
        <f t="shared" ref="D15:O15" si="7">D13/$O$28</f>
        <v>8.7706644355327306E-3</v>
      </c>
      <c r="E15" s="19">
        <f t="shared" si="7"/>
        <v>9.8669974899743221E-3</v>
      </c>
      <c r="F15" s="19">
        <f t="shared" si="7"/>
        <v>1.8637661925507053E-2</v>
      </c>
      <c r="G15" s="18">
        <f t="shared" si="7"/>
        <v>4.4603444793860532E-2</v>
      </c>
      <c r="H15" s="19">
        <f t="shared" si="7"/>
        <v>4.0593173884192611E-2</v>
      </c>
      <c r="I15" s="20">
        <f t="shared" si="7"/>
        <v>8.5196618678053143E-2</v>
      </c>
      <c r="J15" s="19">
        <f t="shared" si="7"/>
        <v>2.0195608897608262E-2</v>
      </c>
      <c r="K15" s="19">
        <f t="shared" si="7"/>
        <v>2.8677764634603732E-2</v>
      </c>
      <c r="L15" s="19">
        <f t="shared" si="7"/>
        <v>4.8873373532211994E-2</v>
      </c>
      <c r="M15" s="18">
        <f t="shared" si="7"/>
        <v>7.3569718127001527E-2</v>
      </c>
      <c r="N15" s="19">
        <f t="shared" si="7"/>
        <v>7.9137936008770671E-2</v>
      </c>
      <c r="O15" s="19">
        <f t="shared" si="7"/>
        <v>0.1527076541357722</v>
      </c>
    </row>
    <row r="16" spans="1:17" ht="16.149999999999999" customHeight="1" thickTop="1" thickBot="1">
      <c r="A16" s="30" t="s">
        <v>17</v>
      </c>
      <c r="B16" s="24" t="s">
        <v>9</v>
      </c>
      <c r="C16" s="25" t="s">
        <v>10</v>
      </c>
      <c r="D16" s="10">
        <v>436</v>
      </c>
      <c r="E16" s="11">
        <v>428</v>
      </c>
      <c r="F16" s="12">
        <f>D16+E16</f>
        <v>864</v>
      </c>
      <c r="G16" s="10">
        <v>2187</v>
      </c>
      <c r="H16" s="11">
        <v>2085</v>
      </c>
      <c r="I16" s="12">
        <f>G16+H16</f>
        <v>4272</v>
      </c>
      <c r="J16" s="10">
        <v>1248</v>
      </c>
      <c r="K16" s="11">
        <v>1869</v>
      </c>
      <c r="L16" s="12">
        <f>J16+K16</f>
        <v>3117</v>
      </c>
      <c r="M16" s="11">
        <f>D16+G16+J16</f>
        <v>3871</v>
      </c>
      <c r="N16" s="11">
        <f>E16+H16+K16</f>
        <v>4382</v>
      </c>
      <c r="O16" s="11">
        <f>F16+I16+L16</f>
        <v>8253</v>
      </c>
    </row>
    <row r="17" spans="1:15" ht="16.149999999999999" customHeight="1" thickTop="1" thickBot="1">
      <c r="A17" s="30"/>
      <c r="B17" s="7" t="s">
        <v>11</v>
      </c>
      <c r="C17" s="6" t="s">
        <v>12</v>
      </c>
      <c r="D17" s="13">
        <f t="shared" ref="D17:N17" si="8">D16/$O$16</f>
        <v>5.2829274203320002E-2</v>
      </c>
      <c r="E17" s="14">
        <f t="shared" si="8"/>
        <v>5.1859929722525143E-2</v>
      </c>
      <c r="F17" s="14">
        <f t="shared" si="8"/>
        <v>0.10468920392584515</v>
      </c>
      <c r="G17" s="13">
        <f t="shared" si="8"/>
        <v>0.2649945474372955</v>
      </c>
      <c r="H17" s="14">
        <f t="shared" si="8"/>
        <v>0.25263540530716105</v>
      </c>
      <c r="I17" s="22">
        <f t="shared" si="8"/>
        <v>0.51762995274445656</v>
      </c>
      <c r="J17" s="13">
        <f t="shared" si="8"/>
        <v>0.15121773900399854</v>
      </c>
      <c r="K17" s="14">
        <f t="shared" si="8"/>
        <v>0.22646310432569974</v>
      </c>
      <c r="L17" s="14">
        <f t="shared" si="8"/>
        <v>0.37768084332969831</v>
      </c>
      <c r="M17" s="13">
        <f t="shared" si="8"/>
        <v>0.46904156064461405</v>
      </c>
      <c r="N17" s="14">
        <f t="shared" si="8"/>
        <v>0.53095843935538589</v>
      </c>
      <c r="O17" s="14"/>
    </row>
    <row r="18" spans="1:15" ht="16.149999999999999" customHeight="1" thickTop="1" thickBot="1">
      <c r="A18" s="30"/>
      <c r="B18" s="16" t="s">
        <v>13</v>
      </c>
      <c r="C18" s="17" t="s">
        <v>12</v>
      </c>
      <c r="D18" s="18">
        <f t="shared" ref="D18:O18" si="9">D16/$O$28</f>
        <v>1.2578979256224575E-2</v>
      </c>
      <c r="E18" s="19">
        <f t="shared" si="9"/>
        <v>1.2348172297394766E-2</v>
      </c>
      <c r="F18" s="19">
        <f t="shared" si="9"/>
        <v>2.4927151553619343E-2</v>
      </c>
      <c r="G18" s="18">
        <f t="shared" si="9"/>
        <v>6.309685237009896E-2</v>
      </c>
      <c r="H18" s="19">
        <f t="shared" si="9"/>
        <v>6.01540636450189E-2</v>
      </c>
      <c r="I18" s="20">
        <f t="shared" si="9"/>
        <v>0.12325091601511785</v>
      </c>
      <c r="J18" s="19">
        <f t="shared" si="9"/>
        <v>3.6005885577450158E-2</v>
      </c>
      <c r="K18" s="19">
        <f t="shared" si="9"/>
        <v>5.3922275756614062E-2</v>
      </c>
      <c r="L18" s="19">
        <f t="shared" si="9"/>
        <v>8.9928161334064227E-2</v>
      </c>
      <c r="M18" s="18">
        <f t="shared" si="9"/>
        <v>0.11168171720377369</v>
      </c>
      <c r="N18" s="19">
        <f t="shared" si="9"/>
        <v>0.12642451169902771</v>
      </c>
      <c r="O18" s="19">
        <f t="shared" si="9"/>
        <v>0.23810622890280142</v>
      </c>
    </row>
    <row r="19" spans="1:15" ht="16.149999999999999" customHeight="1" thickTop="1" thickBot="1">
      <c r="A19" s="30" t="s">
        <v>18</v>
      </c>
      <c r="B19" s="7" t="s">
        <v>9</v>
      </c>
      <c r="C19" s="6" t="s">
        <v>10</v>
      </c>
      <c r="D19" s="10">
        <v>171</v>
      </c>
      <c r="E19" s="11">
        <v>185</v>
      </c>
      <c r="F19" s="12">
        <f>D19+E19</f>
        <v>356</v>
      </c>
      <c r="G19" s="10">
        <v>1092</v>
      </c>
      <c r="H19" s="11">
        <v>905</v>
      </c>
      <c r="I19" s="12">
        <f>G19+H19</f>
        <v>1997</v>
      </c>
      <c r="J19" s="10">
        <v>607</v>
      </c>
      <c r="K19" s="11">
        <v>815</v>
      </c>
      <c r="L19" s="12">
        <f>J19+K19</f>
        <v>1422</v>
      </c>
      <c r="M19" s="11">
        <f>D19+G19+J19</f>
        <v>1870</v>
      </c>
      <c r="N19" s="11">
        <f>E19+H19+K19</f>
        <v>1905</v>
      </c>
      <c r="O19" s="11">
        <f>F19+I19+L19</f>
        <v>3775</v>
      </c>
    </row>
    <row r="20" spans="1:15" ht="16.149999999999999" customHeight="1" thickTop="1" thickBot="1">
      <c r="A20" s="30"/>
      <c r="B20" s="7" t="s">
        <v>11</v>
      </c>
      <c r="C20" s="6" t="s">
        <v>12</v>
      </c>
      <c r="D20" s="13">
        <f t="shared" ref="D20:N20" si="10">D19/$O$19</f>
        <v>4.529801324503311E-2</v>
      </c>
      <c r="E20" s="14">
        <f t="shared" si="10"/>
        <v>4.900662251655629E-2</v>
      </c>
      <c r="F20" s="14">
        <f t="shared" si="10"/>
        <v>9.43046357615894E-2</v>
      </c>
      <c r="G20" s="13">
        <f t="shared" si="10"/>
        <v>0.28927152317880794</v>
      </c>
      <c r="H20" s="14">
        <f t="shared" si="10"/>
        <v>0.23973509933774834</v>
      </c>
      <c r="I20" s="22">
        <f t="shared" si="10"/>
        <v>0.52900662251655628</v>
      </c>
      <c r="J20" s="13">
        <f t="shared" si="10"/>
        <v>0.16079470198675497</v>
      </c>
      <c r="K20" s="14">
        <f t="shared" si="10"/>
        <v>0.21589403973509932</v>
      </c>
      <c r="L20" s="14">
        <f t="shared" si="10"/>
        <v>0.37668874172185429</v>
      </c>
      <c r="M20" s="13">
        <f t="shared" si="10"/>
        <v>0.49536423841059601</v>
      </c>
      <c r="N20" s="14">
        <f t="shared" si="10"/>
        <v>0.50463576158940393</v>
      </c>
      <c r="O20" s="14"/>
    </row>
    <row r="21" spans="1:15" ht="16.149999999999999" customHeight="1" thickTop="1" thickBot="1">
      <c r="A21" s="30"/>
      <c r="B21" s="7" t="s">
        <v>13</v>
      </c>
      <c r="C21" s="6" t="s">
        <v>12</v>
      </c>
      <c r="D21" s="18">
        <f t="shared" ref="D21:O21" si="11">D19/$O$28</f>
        <v>4.9334987449871611E-3</v>
      </c>
      <c r="E21" s="19">
        <f t="shared" si="11"/>
        <v>5.3374109229393264E-3</v>
      </c>
      <c r="F21" s="19">
        <f t="shared" si="11"/>
        <v>1.0270909667926488E-2</v>
      </c>
      <c r="G21" s="18">
        <f t="shared" si="11"/>
        <v>3.1505149880268889E-2</v>
      </c>
      <c r="H21" s="19">
        <f t="shared" si="11"/>
        <v>2.611003721762211E-2</v>
      </c>
      <c r="I21" s="20">
        <f t="shared" si="11"/>
        <v>5.7615187097890999E-2</v>
      </c>
      <c r="J21" s="19">
        <f t="shared" si="11"/>
        <v>1.7512478001211737E-2</v>
      </c>
      <c r="K21" s="19">
        <f t="shared" si="11"/>
        <v>2.3513458930786765E-2</v>
      </c>
      <c r="L21" s="19">
        <f t="shared" si="11"/>
        <v>4.1025936931998498E-2</v>
      </c>
      <c r="M21" s="18">
        <f t="shared" si="11"/>
        <v>5.3951126626467789E-2</v>
      </c>
      <c r="N21" s="19">
        <f t="shared" si="11"/>
        <v>5.4960907071348201E-2</v>
      </c>
      <c r="O21" s="14">
        <f t="shared" si="11"/>
        <v>0.10891203369781599</v>
      </c>
    </row>
    <row r="22" spans="1:15" ht="16.149999999999999" customHeight="1" thickTop="1" thickBot="1">
      <c r="A22" s="30" t="s">
        <v>19</v>
      </c>
      <c r="B22" s="24" t="s">
        <v>9</v>
      </c>
      <c r="C22" s="25" t="s">
        <v>10</v>
      </c>
      <c r="D22" s="10">
        <v>63</v>
      </c>
      <c r="E22" s="11">
        <v>49</v>
      </c>
      <c r="F22" s="12">
        <f>D22+E22</f>
        <v>112</v>
      </c>
      <c r="G22" s="10">
        <v>329</v>
      </c>
      <c r="H22" s="11">
        <v>312</v>
      </c>
      <c r="I22" s="12">
        <f>G22+H22</f>
        <v>641</v>
      </c>
      <c r="J22" s="10">
        <v>231</v>
      </c>
      <c r="K22" s="11">
        <v>311</v>
      </c>
      <c r="L22" s="12">
        <f>J22+K22</f>
        <v>542</v>
      </c>
      <c r="M22" s="11">
        <f>D22+G22+J22</f>
        <v>623</v>
      </c>
      <c r="N22" s="11">
        <f>E22+H22+K22</f>
        <v>672</v>
      </c>
      <c r="O22" s="26">
        <f>F22+I22+L22</f>
        <v>1295</v>
      </c>
    </row>
    <row r="23" spans="1:15" ht="16.149999999999999" customHeight="1" thickTop="1" thickBot="1">
      <c r="A23" s="30"/>
      <c r="B23" s="7" t="s">
        <v>11</v>
      </c>
      <c r="C23" s="6" t="s">
        <v>12</v>
      </c>
      <c r="D23" s="13">
        <f t="shared" ref="D23:N23" si="12">D22/$O$22</f>
        <v>4.8648648648648651E-2</v>
      </c>
      <c r="E23" s="14">
        <f t="shared" si="12"/>
        <v>3.783783783783784E-2</v>
      </c>
      <c r="F23" s="14">
        <f t="shared" si="12"/>
        <v>8.6486486486486491E-2</v>
      </c>
      <c r="G23" s="13">
        <f t="shared" si="12"/>
        <v>0.25405405405405407</v>
      </c>
      <c r="H23" s="14">
        <f t="shared" si="12"/>
        <v>0.24092664092664093</v>
      </c>
      <c r="I23" s="22">
        <f t="shared" si="12"/>
        <v>0.49498069498069497</v>
      </c>
      <c r="J23" s="13">
        <f t="shared" si="12"/>
        <v>0.17837837837837839</v>
      </c>
      <c r="K23" s="14">
        <f t="shared" si="12"/>
        <v>0.24015444015444015</v>
      </c>
      <c r="L23" s="14">
        <f t="shared" si="12"/>
        <v>0.41853281853281854</v>
      </c>
      <c r="M23" s="13">
        <f t="shared" si="12"/>
        <v>0.48108108108108111</v>
      </c>
      <c r="N23" s="14">
        <f t="shared" si="12"/>
        <v>0.51891891891891895</v>
      </c>
      <c r="O23" s="14"/>
    </row>
    <row r="24" spans="1:15" ht="16.149999999999999" customHeight="1" thickTop="1" thickBot="1">
      <c r="A24" s="30"/>
      <c r="B24" s="16" t="s">
        <v>13</v>
      </c>
      <c r="C24" s="17" t="s">
        <v>12</v>
      </c>
      <c r="D24" s="18">
        <f t="shared" ref="D24:O24" si="13">D22/$O$28</f>
        <v>1.8176048007847436E-3</v>
      </c>
      <c r="E24" s="19">
        <f t="shared" si="13"/>
        <v>1.4136926228325783E-3</v>
      </c>
      <c r="F24" s="19">
        <f t="shared" si="13"/>
        <v>3.2312974236173219E-3</v>
      </c>
      <c r="G24" s="18">
        <f t="shared" si="13"/>
        <v>9.4919361818758836E-3</v>
      </c>
      <c r="H24" s="19">
        <f t="shared" si="13"/>
        <v>9.0014713943625396E-3</v>
      </c>
      <c r="I24" s="20">
        <f t="shared" si="13"/>
        <v>1.8493407576238425E-2</v>
      </c>
      <c r="J24" s="19">
        <f t="shared" si="13"/>
        <v>6.664550936210727E-3</v>
      </c>
      <c r="K24" s="19">
        <f t="shared" si="13"/>
        <v>8.9726205245088137E-3</v>
      </c>
      <c r="L24" s="19">
        <f t="shared" si="13"/>
        <v>1.5637171460719541E-2</v>
      </c>
      <c r="M24" s="18">
        <f t="shared" si="13"/>
        <v>1.7974091918871355E-2</v>
      </c>
      <c r="N24" s="19">
        <f t="shared" si="13"/>
        <v>1.9387784541703933E-2</v>
      </c>
      <c r="O24" s="19">
        <f t="shared" si="13"/>
        <v>3.7361876460575288E-2</v>
      </c>
    </row>
    <row r="25" spans="1:15" ht="16.149999999999999" customHeight="1" thickTop="1" thickBot="1">
      <c r="A25" s="30" t="s">
        <v>20</v>
      </c>
      <c r="B25" s="24" t="s">
        <v>9</v>
      </c>
      <c r="C25" s="25" t="s">
        <v>10</v>
      </c>
      <c r="D25" s="10">
        <v>66</v>
      </c>
      <c r="E25" s="11">
        <v>70</v>
      </c>
      <c r="F25" s="12">
        <f>D25+E25</f>
        <v>136</v>
      </c>
      <c r="G25" s="10">
        <v>439</v>
      </c>
      <c r="H25" s="11">
        <v>369</v>
      </c>
      <c r="I25" s="12">
        <f>G25+H25</f>
        <v>808</v>
      </c>
      <c r="J25" s="10">
        <v>327</v>
      </c>
      <c r="K25" s="11">
        <v>421</v>
      </c>
      <c r="L25" s="12">
        <f>J25+K25</f>
        <v>748</v>
      </c>
      <c r="M25" s="11">
        <f>D25+G25+J25</f>
        <v>832</v>
      </c>
      <c r="N25" s="11">
        <f>E25+H25+K25</f>
        <v>860</v>
      </c>
      <c r="O25" s="11">
        <f>F25+I25+L25</f>
        <v>1692</v>
      </c>
    </row>
    <row r="26" spans="1:15" ht="16.149999999999999" customHeight="1" thickTop="1" thickBot="1">
      <c r="A26" s="30"/>
      <c r="B26" s="7" t="s">
        <v>11</v>
      </c>
      <c r="C26" s="6" t="s">
        <v>12</v>
      </c>
      <c r="D26" s="13">
        <f t="shared" ref="D26:N26" si="14">D25/$O$25</f>
        <v>3.9007092198581561E-2</v>
      </c>
      <c r="E26" s="14">
        <f t="shared" si="14"/>
        <v>4.1371158392434985E-2</v>
      </c>
      <c r="F26" s="14">
        <f t="shared" si="14"/>
        <v>8.0378250591016553E-2</v>
      </c>
      <c r="G26" s="13">
        <f t="shared" si="14"/>
        <v>0.25945626477541373</v>
      </c>
      <c r="H26" s="14">
        <f t="shared" si="14"/>
        <v>0.21808510638297873</v>
      </c>
      <c r="I26" s="22">
        <f t="shared" si="14"/>
        <v>0.47754137115839246</v>
      </c>
      <c r="J26" s="13">
        <f t="shared" si="14"/>
        <v>0.19326241134751773</v>
      </c>
      <c r="K26" s="14">
        <f t="shared" si="14"/>
        <v>0.24881796690307328</v>
      </c>
      <c r="L26" s="14">
        <f t="shared" si="14"/>
        <v>0.44208037825059104</v>
      </c>
      <c r="M26" s="13">
        <f t="shared" si="14"/>
        <v>0.49172576832151299</v>
      </c>
      <c r="N26" s="14">
        <f t="shared" si="14"/>
        <v>0.50827423167848695</v>
      </c>
      <c r="O26" s="14"/>
    </row>
    <row r="27" spans="1:15" ht="16.149999999999999" customHeight="1" thickTop="1" thickBot="1">
      <c r="A27" s="30"/>
      <c r="B27" s="16" t="s">
        <v>13</v>
      </c>
      <c r="C27" s="17" t="s">
        <v>12</v>
      </c>
      <c r="D27" s="18">
        <f t="shared" ref="D27:O27" si="15">D25/$O$28</f>
        <v>1.904157410345922E-3</v>
      </c>
      <c r="E27" s="19">
        <f t="shared" si="15"/>
        <v>2.0195608897608263E-3</v>
      </c>
      <c r="F27" s="19">
        <f t="shared" si="15"/>
        <v>3.9237183001067481E-3</v>
      </c>
      <c r="G27" s="18">
        <f t="shared" si="15"/>
        <v>1.2665531865785753E-2</v>
      </c>
      <c r="H27" s="19">
        <f t="shared" si="15"/>
        <v>1.0645970976024927E-2</v>
      </c>
      <c r="I27" s="20">
        <f t="shared" si="15"/>
        <v>2.3311502841810681E-2</v>
      </c>
      <c r="J27" s="19">
        <f t="shared" si="15"/>
        <v>9.4342344421684318E-3</v>
      </c>
      <c r="K27" s="19">
        <f t="shared" si="15"/>
        <v>1.2146216208418683E-2</v>
      </c>
      <c r="L27" s="19">
        <f t="shared" si="15"/>
        <v>2.1580450650587116E-2</v>
      </c>
      <c r="M27" s="18">
        <f t="shared" si="15"/>
        <v>2.4003923718300107E-2</v>
      </c>
      <c r="N27" s="19">
        <f t="shared" si="15"/>
        <v>2.4811748074204436E-2</v>
      </c>
      <c r="O27" s="19">
        <f t="shared" si="15"/>
        <v>4.8815671792504546E-2</v>
      </c>
    </row>
    <row r="28" spans="1:15" ht="16.149999999999999" customHeight="1" thickTop="1" thickBot="1">
      <c r="A28" s="31" t="s">
        <v>21</v>
      </c>
      <c r="B28" s="7" t="s">
        <v>9</v>
      </c>
      <c r="C28" s="6" t="s">
        <v>10</v>
      </c>
      <c r="D28" s="10">
        <f>D4+D7+D10+D13+D16+D19+D22+D25</f>
        <v>1691</v>
      </c>
      <c r="E28" s="11">
        <f>E4+E7+E10+E13+E16+E19+E22+E25</f>
        <v>1733</v>
      </c>
      <c r="F28" s="12">
        <f>D28+E28</f>
        <v>3424</v>
      </c>
      <c r="G28" s="11">
        <f>G4+G7+G10+G13+G16+G19+G22+G25</f>
        <v>9466</v>
      </c>
      <c r="H28" s="11">
        <f>H4+H7+H10+H13+H16+H19+H22+H25</f>
        <v>8714</v>
      </c>
      <c r="I28" s="11">
        <f>G28+H28</f>
        <v>18180</v>
      </c>
      <c r="J28" s="10">
        <f>J4+J7+J10+J13+J16+J19+J22+J25</f>
        <v>5300</v>
      </c>
      <c r="K28" s="11">
        <f>K4+K7+K10+K13+K16+K19+K22+K25</f>
        <v>7757</v>
      </c>
      <c r="L28" s="12">
        <f>J28+K28</f>
        <v>13057</v>
      </c>
      <c r="M28" s="11">
        <f>M4+M7+M10+M13+M16+M19+M22+M25</f>
        <v>16457</v>
      </c>
      <c r="N28" s="11">
        <f>N4+N7+N10+N13+N16+N19+N22+N25</f>
        <v>18204</v>
      </c>
      <c r="O28" s="11">
        <f>F28+I28+L28</f>
        <v>34661</v>
      </c>
    </row>
    <row r="29" spans="1:15" ht="16.149999999999999" customHeight="1" thickTop="1">
      <c r="A29" s="31"/>
      <c r="B29" s="7" t="s">
        <v>13</v>
      </c>
      <c r="C29" s="6" t="s">
        <v>12</v>
      </c>
      <c r="D29" s="13">
        <f>D28/O28</f>
        <v>4.8786820922650818E-2</v>
      </c>
      <c r="E29" s="14">
        <f>E28/O28%/100</f>
        <v>4.9998557456507317E-2</v>
      </c>
      <c r="F29" s="22">
        <f>F28/O28%/100</f>
        <v>9.8785378379158129E-2</v>
      </c>
      <c r="G29" s="13">
        <f>G28/O28%/100</f>
        <v>0.27310233403537115</v>
      </c>
      <c r="H29" s="14">
        <f>H28/O28%/100</f>
        <v>0.25140647990536913</v>
      </c>
      <c r="I29" s="22">
        <f>I28/O28%/100</f>
        <v>0.52450881394074034</v>
      </c>
      <c r="J29" s="13">
        <f>J28/O28%/100</f>
        <v>0.15290961022474828</v>
      </c>
      <c r="K29" s="14">
        <f>K28/O28%/100</f>
        <v>0.22379619745535326</v>
      </c>
      <c r="L29" s="22">
        <f>L28/O28%/100</f>
        <v>0.37670580768010153</v>
      </c>
      <c r="M29" s="13">
        <f>M28/O28%/100</f>
        <v>0.47479876518277025</v>
      </c>
      <c r="N29" s="14">
        <f>N28/O28%/100</f>
        <v>0.52520123481722969</v>
      </c>
      <c r="O29" s="27">
        <f>O28/O28</f>
        <v>1</v>
      </c>
    </row>
    <row r="30" spans="1:15" ht="16.149999999999999" customHeight="1">
      <c r="J30" s="2" t="s">
        <v>37</v>
      </c>
    </row>
    <row r="47" spans="7:7">
      <c r="G47" s="23"/>
    </row>
  </sheetData>
  <mergeCells count="14">
    <mergeCell ref="A1:C1"/>
    <mergeCell ref="D2:F2"/>
    <mergeCell ref="G2:I2"/>
    <mergeCell ref="J2:L2"/>
    <mergeCell ref="M2:O2"/>
    <mergeCell ref="A4:A6"/>
    <mergeCell ref="A25:A27"/>
    <mergeCell ref="A28:A29"/>
    <mergeCell ref="A7:A9"/>
    <mergeCell ref="A10:A12"/>
    <mergeCell ref="A13:A15"/>
    <mergeCell ref="A16:A18"/>
    <mergeCell ref="A19:A21"/>
    <mergeCell ref="A22:A24"/>
  </mergeCells>
  <phoneticPr fontId="6"/>
  <pageMargins left="0.59015748031496096" right="0.59015748031496096" top="0.98385826771653595" bottom="0.39409448818897613" header="0.59015748031496096" footer="0.35433070866141703"/>
  <pageSetup paperSize="0" scale="99" fitToWidth="0" fitToHeight="0" pageOrder="overThenDown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1222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汰玖人</dc:creator>
  <cp:lastModifiedBy>鈴木　汰玖人</cp:lastModifiedBy>
  <cp:revision>237</cp:revision>
  <cp:lastPrinted>2016-06-01T07:31:10Z</cp:lastPrinted>
  <dcterms:created xsi:type="dcterms:W3CDTF">2008-12-09T15:00:41Z</dcterms:created>
  <dcterms:modified xsi:type="dcterms:W3CDTF">2018-04-01T09:38:07Z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 1">
    <vt:lpwstr/>
  </property>
  <property fmtid="{D5CDD505-2E9C-101B-9397-08002B2CF9AE}" pid="3" name="情報 2">
    <vt:lpwstr/>
  </property>
  <property fmtid="{D5CDD505-2E9C-101B-9397-08002B2CF9AE}" pid="4" name="情報 3">
    <vt:lpwstr/>
  </property>
  <property fmtid="{D5CDD505-2E9C-101B-9397-08002B2CF9AE}" pid="5" name="情報 4">
    <vt:lpwstr/>
  </property>
</Properties>
</file>