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01" windowWidth="15075" windowHeight="4650" activeTab="0"/>
  </bookViews>
  <sheets>
    <sheet name="60・61" sheetId="1" r:id="rId1"/>
    <sheet name="62" sheetId="2" r:id="rId2"/>
    <sheet name="63" sheetId="3" r:id="rId3"/>
    <sheet name="64" sheetId="4" r:id="rId4"/>
    <sheet name="65" sheetId="5" r:id="rId5"/>
  </sheets>
  <definedNames>
    <definedName name="_xlnm.Print_Area" localSheetId="0">'60・61'!$A$1:$P$69</definedName>
    <definedName name="_xlnm.Print_Area" localSheetId="1">'62'!$A$1:$T$32</definedName>
    <definedName name="_xlnm.Print_Area" localSheetId="2">'63'!$A$1:$T$32</definedName>
    <definedName name="_xlnm.Print_Area" localSheetId="3">'64'!$A$1:$G$76</definedName>
    <definedName name="_xlnm.Print_Area" localSheetId="4">'65'!$A$1:$G$142</definedName>
  </definedNames>
  <calcPr fullCalcOnLoad="1" fullPrecision="0"/>
</workbook>
</file>

<file path=xl/sharedStrings.xml><?xml version="1.0" encoding="utf-8"?>
<sst xmlns="http://schemas.openxmlformats.org/spreadsheetml/2006/main" count="939" uniqueCount="184">
  <si>
    <t>年   別</t>
  </si>
  <si>
    <t>事業所数</t>
  </si>
  <si>
    <t>（人）</t>
  </si>
  <si>
    <t>（万円）</t>
  </si>
  <si>
    <t>平成元年</t>
  </si>
  <si>
    <t>原材料　　　使用額等</t>
  </si>
  <si>
    <t xml:space="preserve">                  </t>
  </si>
  <si>
    <t xml:space="preserve">      </t>
  </si>
  <si>
    <t>（万円）</t>
  </si>
  <si>
    <t>産  業  中  分  類  別</t>
  </si>
  <si>
    <t xml:space="preserve">資料：工業統計調査 </t>
  </si>
  <si>
    <t xml:space="preserve">               </t>
  </si>
  <si>
    <t>(単位：万円）</t>
  </si>
  <si>
    <t>平成元年</t>
  </si>
  <si>
    <t xml:space="preserve">             </t>
  </si>
  <si>
    <t xml:space="preserve"> 産  業  中  分  類  別</t>
  </si>
  <si>
    <t>x　</t>
  </si>
  <si>
    <t>　-　</t>
  </si>
  <si>
    <t xml:space="preserve">資料：工業統計調査 </t>
  </si>
  <si>
    <t>資料：工業統計調査</t>
  </si>
  <si>
    <t xml:space="preserve"> </t>
  </si>
  <si>
    <t>製造品出荷額等（万円）</t>
  </si>
  <si>
    <t>原材料使用額等（万円）</t>
  </si>
  <si>
    <t>従業者数（人）</t>
  </si>
  <si>
    <t>事業所数</t>
  </si>
  <si>
    <t>経営組織別</t>
  </si>
  <si>
    <t>1事業所当たり製造品出荷額等（万円）</t>
  </si>
  <si>
    <t>従業者数（人）</t>
  </si>
  <si>
    <t xml:space="preserve"> 従業者規模別</t>
  </si>
  <si>
    <t>1事業所当たり　　　従業者数（人）</t>
  </si>
  <si>
    <t>1事業所     当たり        従業者数</t>
  </si>
  <si>
    <t>産　業　中　分　類　別</t>
  </si>
  <si>
    <t xml:space="preserve">資料：工業統計調査   </t>
  </si>
  <si>
    <t>平成６年</t>
  </si>
  <si>
    <t xml:space="preserve">　- </t>
  </si>
  <si>
    <t>食料品製造業</t>
  </si>
  <si>
    <t>繊維工業</t>
  </si>
  <si>
    <t>木材・木製品製造業</t>
  </si>
  <si>
    <t>家具・装備品製造業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</si>
  <si>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</si>
  <si>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</si>
  <si>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</si>
  <si>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</si>
  <si>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</si>
  <si>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</si>
  <si>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</si>
  <si>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</si>
  <si>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</si>
  <si>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</si>
  <si>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</si>
  <si>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</si>
  <si>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</si>
  <si>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衣服･その他の繊維製品製造業</t>
  </si>
  <si>
    <t>木材･木製品製造業</t>
  </si>
  <si>
    <t>家具･装備品製造業</t>
  </si>
  <si>
    <t>パルプ･紙･紙加工品製造業</t>
  </si>
  <si>
    <t>石油製品･石炭製品製造業</t>
  </si>
  <si>
    <t>窯業･土石製品製造業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</si>
  <si>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</si>
  <si>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</si>
  <si>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</si>
  <si>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</si>
  <si>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</si>
  <si>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（単位：人）</t>
  </si>
  <si>
    <t xml:space="preserve">　- </t>
  </si>
  <si>
    <t>平成６年</t>
  </si>
  <si>
    <t xml:space="preserve">x </t>
  </si>
  <si>
    <t xml:space="preserve">　- </t>
  </si>
  <si>
    <t>パﾙプ･紙･紙加工品製造業</t>
  </si>
  <si>
    <t xml:space="preserve">x </t>
  </si>
  <si>
    <t>会社</t>
  </si>
  <si>
    <t>個人</t>
  </si>
  <si>
    <t>組合･その他の法人</t>
  </si>
  <si>
    <t>平成6年</t>
  </si>
  <si>
    <t>平成7年</t>
  </si>
  <si>
    <t>平成8年</t>
  </si>
  <si>
    <t>平成9年</t>
  </si>
  <si>
    <t>平成10年</t>
  </si>
  <si>
    <t>平成11年</t>
  </si>
  <si>
    <t>平成6年</t>
  </si>
  <si>
    <t xml:space="preserve">    4～     9人</t>
  </si>
  <si>
    <t xml:space="preserve">   10～   19人</t>
  </si>
  <si>
    <t xml:space="preserve">   20～   29人</t>
  </si>
  <si>
    <t xml:space="preserve">   30～   49人</t>
  </si>
  <si>
    <t xml:space="preserve">   50～   99人</t>
  </si>
  <si>
    <t xml:space="preserve"> 100～  199人</t>
  </si>
  <si>
    <t xml:space="preserve"> 200人以上</t>
  </si>
  <si>
    <t>平成7年</t>
  </si>
  <si>
    <t>平成8年</t>
  </si>
  <si>
    <t>平成9年</t>
  </si>
  <si>
    <t>平成10年</t>
  </si>
  <si>
    <t>平成11年</t>
  </si>
  <si>
    <t xml:space="preserve">    4～   9人</t>
  </si>
  <si>
    <t xml:space="preserve">   10～  19人</t>
  </si>
  <si>
    <t xml:space="preserve">   20～  29人</t>
  </si>
  <si>
    <t xml:space="preserve">   30～  49人</t>
  </si>
  <si>
    <t xml:space="preserve">   50～  99人</t>
  </si>
  <si>
    <t>　100～ 199人</t>
  </si>
  <si>
    <t xml:space="preserve">  200人以上</t>
  </si>
  <si>
    <t>平成11年</t>
  </si>
  <si>
    <t>総             数</t>
  </si>
  <si>
    <t>総             数</t>
  </si>
  <si>
    <t>平成7年</t>
  </si>
  <si>
    <t>平成2年</t>
  </si>
  <si>
    <t>平成8年</t>
  </si>
  <si>
    <t>平成12年</t>
  </si>
  <si>
    <t>平成3年</t>
  </si>
  <si>
    <t>飲料･たばこ･飼料製造業</t>
  </si>
  <si>
    <t>なめし革･同製品･毛皮製造業</t>
  </si>
  <si>
    <t>1事業所当たり従業者数（人）</t>
  </si>
  <si>
    <t>製造品　　　出荷額等</t>
  </si>
  <si>
    <t>１事業所     当たり製造品   出荷額等</t>
  </si>
  <si>
    <t>平成4年</t>
  </si>
  <si>
    <t>平成9年</t>
  </si>
  <si>
    <t>平成13年</t>
  </si>
  <si>
    <t xml:space="preserve">x </t>
  </si>
  <si>
    <t xml:space="preserve">60  事業所数、従業者数及び製造品出荷額等  </t>
  </si>
  <si>
    <t>61  産業中分類別事業所数</t>
  </si>
  <si>
    <t>62  産業中分類別従業者数</t>
  </si>
  <si>
    <t>63  産業中分類別製造品出荷額等</t>
  </si>
  <si>
    <t>64  経営組織別事業所数、従業者数及び製造品出荷額等</t>
  </si>
  <si>
    <t>65  従業者規模別事業所数、従業者数及び製造品出荷額等</t>
  </si>
  <si>
    <t>従業者数（人）</t>
  </si>
  <si>
    <t>平成10年</t>
  </si>
  <si>
    <t>印刷･同関連産業</t>
  </si>
  <si>
    <t>印刷・同関連産業</t>
  </si>
  <si>
    <t>情報通信機械器具製造業</t>
  </si>
  <si>
    <t>電子部品・デバイス製造業</t>
  </si>
  <si>
    <t>平成14年</t>
  </si>
  <si>
    <t>5031</t>
  </si>
  <si>
    <t>平成６年</t>
  </si>
  <si>
    <t>総             数</t>
  </si>
  <si>
    <t xml:space="preserve">x </t>
  </si>
  <si>
    <t>繊維工業</t>
  </si>
  <si>
    <t xml:space="preserve">　- </t>
  </si>
  <si>
    <t>木材・木製品製造業</t>
  </si>
  <si>
    <t xml:space="preserve">x </t>
  </si>
  <si>
    <t>家具・装備品製造業</t>
  </si>
  <si>
    <t xml:space="preserve">x </t>
  </si>
  <si>
    <t>印刷・同関連産業</t>
  </si>
  <si>
    <t>化学工業</t>
  </si>
  <si>
    <t>ゴム製品製造業</t>
  </si>
  <si>
    <t xml:space="preserve">　- </t>
  </si>
  <si>
    <t xml:space="preserve">　- </t>
  </si>
  <si>
    <t>窯業・土石製品製造業</t>
  </si>
  <si>
    <t>非鉄金属製造業</t>
  </si>
  <si>
    <t xml:space="preserve">x </t>
  </si>
  <si>
    <t xml:space="preserve">　- </t>
  </si>
  <si>
    <t>金属製品製造業</t>
  </si>
  <si>
    <t>一般機械器具製造業</t>
  </si>
  <si>
    <t>電気機械器具製造業</t>
  </si>
  <si>
    <t xml:space="preserve">x </t>
  </si>
  <si>
    <t xml:space="preserve">　- </t>
  </si>
  <si>
    <t xml:space="preserve">x </t>
  </si>
  <si>
    <t xml:space="preserve">　- </t>
  </si>
  <si>
    <t>輸送用機械器具製造業</t>
  </si>
  <si>
    <t>精密機械器具製造業</t>
  </si>
  <si>
    <t xml:space="preserve">　- </t>
  </si>
  <si>
    <t>資料：工業統計調査</t>
  </si>
  <si>
    <t>※日本標準産業分類の改訂に伴い、「出版・印刷・同関連産業」は平成１４年</t>
  </si>
  <si>
    <t>調査から「印刷・同関連産業」に改訂され「新聞業」、「出版業」が除かれた。</t>
  </si>
  <si>
    <t>（平成10～13年度分からも除いた。）</t>
  </si>
  <si>
    <t>※旧「電気機械器具製造業」は平成１４年調査から「電気機械器具製造業」</t>
  </si>
  <si>
    <t>「情報通信機械器具製造業」「電子部品・デバイス製造業」に３分割された。</t>
  </si>
  <si>
    <t>（平成10～13年度分からも除いている。）</t>
  </si>
  <si>
    <t>平成11年</t>
  </si>
  <si>
    <t>平成15年</t>
  </si>
  <si>
    <t>（平成11～13年度分からも除いている。）</t>
  </si>
  <si>
    <t>平成12年</t>
  </si>
  <si>
    <t xml:space="preserve">  16</t>
  </si>
  <si>
    <t>平成16年</t>
  </si>
  <si>
    <t xml:space="preserve">  17</t>
  </si>
  <si>
    <t>平成13年</t>
  </si>
  <si>
    <t>平成17年</t>
  </si>
  <si>
    <t>平成14年</t>
  </si>
  <si>
    <t xml:space="preserve">  18</t>
  </si>
  <si>
    <t xml:space="preserve">                  </t>
  </si>
  <si>
    <t>平成18年</t>
  </si>
  <si>
    <t>平成18年</t>
  </si>
  <si>
    <t>平成15年</t>
  </si>
  <si>
    <t xml:space="preserve">  19</t>
  </si>
  <si>
    <t>平成19年</t>
  </si>
  <si>
    <r>
      <t>製造品出荷額等</t>
    </r>
    <r>
      <rPr>
        <sz val="11"/>
        <rFont val="ＭＳ 明朝"/>
        <family val="1"/>
      </rPr>
      <t>（万円）</t>
    </r>
  </si>
  <si>
    <r>
      <t>原材料使用額等</t>
    </r>
    <r>
      <rPr>
        <sz val="11"/>
        <rFont val="ＭＳ 明朝"/>
        <family val="1"/>
      </rPr>
      <t>（万円）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</si>
</sst>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.000000_ "/>
    <numFmt numFmtId="180" formatCode="#,##0_ ;[Red]\-#,##0\ "/>
    <numFmt numFmtId="181" formatCode="0.000_ "/>
    <numFmt numFmtId="182" formatCode="0_);[Red]\(0\)"/>
    <numFmt numFmtId="183" formatCode="#,##0_);[Red]\(#,##0\)"/>
    <numFmt numFmtId="184" formatCode="0.0_);[Red]\(0.0\)"/>
    <numFmt numFmtId="185" formatCode="#,##0.0_ "/>
    <numFmt numFmtId="186" formatCode="#,##0_);\(#,##0\)"/>
    <numFmt numFmtId="187" formatCode="#,##0;&quot;△ &quot;#,##0"/>
    <numFmt numFmtId="188" formatCode="#,##0.0_);\(#,##0.0\)"/>
  </numFmts>
  <fonts count="1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  <font>
      <b/>
      <sz val="11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0" fontId="5" fillId="0" borderId="0" xfId="17" applyNumberFormat="1" applyFont="1" applyBorder="1" applyAlignment="1">
      <alignment vertical="center"/>
    </xf>
    <xf numFmtId="180" fontId="5" fillId="0" borderId="3" xfId="17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/>
    </xf>
    <xf numFmtId="38" fontId="6" fillId="0" borderId="0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>
      <alignment/>
    </xf>
    <xf numFmtId="38" fontId="5" fillId="0" borderId="0" xfId="17" applyFont="1" applyBorder="1" applyAlignment="1">
      <alignment horizontal="right" vertical="center"/>
    </xf>
    <xf numFmtId="38" fontId="5" fillId="0" borderId="5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1" xfId="17" applyFont="1" applyBorder="1" applyAlignment="1">
      <alignment vertical="center"/>
    </xf>
    <xf numFmtId="38" fontId="5" fillId="0" borderId="11" xfId="17" applyFont="1" applyBorder="1" applyAlignment="1">
      <alignment horizontal="center" vertical="center"/>
    </xf>
    <xf numFmtId="38" fontId="5" fillId="0" borderId="3" xfId="17" applyFont="1" applyBorder="1" applyAlignment="1">
      <alignment horizontal="right" vertical="center"/>
    </xf>
    <xf numFmtId="38" fontId="5" fillId="0" borderId="3" xfId="17" applyFont="1" applyBorder="1" applyAlignment="1">
      <alignment horizontal="center" vertical="center"/>
    </xf>
    <xf numFmtId="38" fontId="5" fillId="0" borderId="3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0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6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center" vertical="center"/>
    </xf>
    <xf numFmtId="183" fontId="5" fillId="0" borderId="2" xfId="0" applyNumberFormat="1" applyFont="1" applyBorder="1" applyAlignment="1">
      <alignment/>
    </xf>
    <xf numFmtId="183" fontId="5" fillId="0" borderId="0" xfId="17" applyNumberFormat="1" applyFont="1" applyBorder="1" applyAlignment="1">
      <alignment/>
    </xf>
    <xf numFmtId="183" fontId="5" fillId="0" borderId="2" xfId="17" applyNumberFormat="1" applyFont="1" applyBorder="1" applyAlignment="1">
      <alignment horizontal="right" vertical="center"/>
    </xf>
    <xf numFmtId="183" fontId="5" fillId="0" borderId="2" xfId="17" applyNumberFormat="1" applyFont="1" applyBorder="1" applyAlignment="1">
      <alignment/>
    </xf>
    <xf numFmtId="183" fontId="5" fillId="0" borderId="8" xfId="17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vertical="center"/>
    </xf>
    <xf numFmtId="182" fontId="5" fillId="0" borderId="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/>
    </xf>
    <xf numFmtId="177" fontId="9" fillId="0" borderId="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80" fontId="9" fillId="0" borderId="0" xfId="17" applyNumberFormat="1" applyFont="1" applyBorder="1" applyAlignment="1">
      <alignment vertical="center"/>
    </xf>
    <xf numFmtId="183" fontId="9" fillId="0" borderId="0" xfId="0" applyNumberFormat="1" applyFont="1" applyBorder="1" applyAlignment="1">
      <alignment/>
    </xf>
    <xf numFmtId="38" fontId="9" fillId="0" borderId="0" xfId="17" applyFont="1" applyBorder="1" applyAlignment="1">
      <alignment horizontal="center" vertical="center"/>
    </xf>
    <xf numFmtId="38" fontId="9" fillId="0" borderId="3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180" fontId="9" fillId="0" borderId="3" xfId="17" applyNumberFormat="1" applyFont="1" applyBorder="1" applyAlignment="1">
      <alignment vertical="center"/>
    </xf>
    <xf numFmtId="183" fontId="9" fillId="0" borderId="0" xfId="17" applyNumberFormat="1" applyFont="1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182" fontId="5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vertical="center"/>
    </xf>
    <xf numFmtId="184" fontId="5" fillId="0" borderId="0" xfId="17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 vertical="center"/>
    </xf>
    <xf numFmtId="183" fontId="9" fillId="0" borderId="0" xfId="17" applyNumberFormat="1" applyFont="1" applyBorder="1" applyAlignment="1">
      <alignment vertical="center"/>
    </xf>
    <xf numFmtId="183" fontId="9" fillId="0" borderId="0" xfId="0" applyNumberFormat="1" applyFont="1" applyBorder="1" applyAlignment="1">
      <alignment shrinkToFit="1"/>
    </xf>
    <xf numFmtId="176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7" fontId="5" fillId="0" borderId="0" xfId="17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/>
    </xf>
    <xf numFmtId="183" fontId="5" fillId="0" borderId="0" xfId="17" applyNumberFormat="1" applyFont="1" applyBorder="1" applyAlignment="1">
      <alignment horizontal="right" vertical="center"/>
    </xf>
    <xf numFmtId="183" fontId="5" fillId="0" borderId="0" xfId="17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83" fontId="9" fillId="0" borderId="3" xfId="0" applyNumberFormat="1" applyFont="1" applyBorder="1" applyAlignment="1">
      <alignment shrinkToFit="1"/>
    </xf>
    <xf numFmtId="183" fontId="9" fillId="0" borderId="3" xfId="17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177" fontId="9" fillId="0" borderId="3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83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183" fontId="9" fillId="0" borderId="3" xfId="0" applyNumberFormat="1" applyFont="1" applyBorder="1" applyAlignment="1">
      <alignment/>
    </xf>
    <xf numFmtId="183" fontId="5" fillId="0" borderId="3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82" fontId="5" fillId="0" borderId="6" xfId="0" applyNumberFormat="1" applyFont="1" applyBorder="1" applyAlignment="1">
      <alignment horizontal="center" vertical="center"/>
    </xf>
    <xf numFmtId="182" fontId="0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shrinkToFit="1"/>
    </xf>
    <xf numFmtId="186" fontId="5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9"/>
  <sheetViews>
    <sheetView tabSelected="1" zoomScaleSheetLayoutView="100" workbookViewId="0" topLeftCell="A31">
      <selection activeCell="Y32" sqref="Y32"/>
    </sheetView>
  </sheetViews>
  <sheetFormatPr defaultColWidth="11.75390625" defaultRowHeight="12.75"/>
  <cols>
    <col min="1" max="1" width="13.75390625" style="2" customWidth="1"/>
    <col min="2" max="2" width="15.00390625" style="2" customWidth="1"/>
    <col min="3" max="3" width="10.25390625" style="3" hidden="1" customWidth="1"/>
    <col min="4" max="8" width="13.75390625" style="3" hidden="1" customWidth="1"/>
    <col min="9" max="11" width="13.75390625" style="2" hidden="1" customWidth="1"/>
    <col min="12" max="16384" width="13.75390625" style="2" customWidth="1"/>
  </cols>
  <sheetData>
    <row r="1" ht="14.25">
      <c r="A1" s="1" t="s">
        <v>116</v>
      </c>
    </row>
    <row r="3" spans="1:16" ht="13.5" customHeight="1">
      <c r="A3" s="131" t="s">
        <v>0</v>
      </c>
      <c r="B3" s="134" t="s">
        <v>1</v>
      </c>
      <c r="G3" s="122" t="s">
        <v>122</v>
      </c>
      <c r="J3" s="122" t="s">
        <v>122</v>
      </c>
      <c r="L3" s="122" t="s">
        <v>122</v>
      </c>
      <c r="M3" s="122" t="s">
        <v>5</v>
      </c>
      <c r="N3" s="122" t="s">
        <v>110</v>
      </c>
      <c r="O3" s="122" t="s">
        <v>30</v>
      </c>
      <c r="P3" s="120" t="s">
        <v>111</v>
      </c>
    </row>
    <row r="4" spans="1:16" ht="13.5">
      <c r="A4" s="132"/>
      <c r="B4" s="135"/>
      <c r="G4" s="123"/>
      <c r="J4" s="123"/>
      <c r="L4" s="123"/>
      <c r="M4" s="123"/>
      <c r="N4" s="123"/>
      <c r="O4" s="123"/>
      <c r="P4" s="121"/>
    </row>
    <row r="5" spans="1:16" ht="13.5">
      <c r="A5" s="132"/>
      <c r="B5" s="135"/>
      <c r="G5" s="123"/>
      <c r="J5" s="123"/>
      <c r="L5" s="123"/>
      <c r="M5" s="123"/>
      <c r="N5" s="123"/>
      <c r="O5" s="123"/>
      <c r="P5" s="121"/>
    </row>
    <row r="6" spans="1:16" ht="13.5">
      <c r="A6" s="133"/>
      <c r="B6" s="136"/>
      <c r="G6" s="124"/>
      <c r="J6" s="124"/>
      <c r="L6" s="124"/>
      <c r="M6" s="4" t="s">
        <v>3</v>
      </c>
      <c r="N6" s="5" t="s">
        <v>3</v>
      </c>
      <c r="O6" s="4" t="s">
        <v>2</v>
      </c>
      <c r="P6" s="5" t="s">
        <v>8</v>
      </c>
    </row>
    <row r="7" spans="1:16" ht="13.5">
      <c r="A7" s="6"/>
      <c r="B7" s="7"/>
      <c r="G7" s="6"/>
      <c r="J7" s="6"/>
      <c r="L7" s="6"/>
      <c r="M7" s="6"/>
      <c r="N7" s="6"/>
      <c r="O7" s="6"/>
      <c r="P7" s="6"/>
    </row>
    <row r="8" spans="1:16" ht="13.5" customHeight="1" hidden="1">
      <c r="A8" s="8" t="s">
        <v>4</v>
      </c>
      <c r="B8" s="9">
        <v>145</v>
      </c>
      <c r="G8" s="10">
        <v>4562</v>
      </c>
      <c r="J8" s="10">
        <v>4562</v>
      </c>
      <c r="L8" s="10">
        <v>4562</v>
      </c>
      <c r="M8" s="10">
        <v>4402699</v>
      </c>
      <c r="N8" s="10">
        <v>7155748</v>
      </c>
      <c r="O8" s="11">
        <v>31.5</v>
      </c>
      <c r="P8" s="10">
        <v>49350</v>
      </c>
    </row>
    <row r="9" spans="1:16" ht="13.5" customHeight="1" hidden="1">
      <c r="A9" s="12" t="s">
        <v>103</v>
      </c>
      <c r="B9" s="9">
        <v>155</v>
      </c>
      <c r="G9" s="10">
        <v>4783</v>
      </c>
      <c r="J9" s="10">
        <v>4783</v>
      </c>
      <c r="L9" s="10">
        <v>4783</v>
      </c>
      <c r="M9" s="10">
        <v>4752068</v>
      </c>
      <c r="N9" s="10">
        <v>7262862</v>
      </c>
      <c r="O9" s="11">
        <v>30.9</v>
      </c>
      <c r="P9" s="10">
        <v>46857</v>
      </c>
    </row>
    <row r="10" spans="1:16" ht="13.5" customHeight="1" hidden="1">
      <c r="A10" s="12" t="s">
        <v>106</v>
      </c>
      <c r="B10" s="9">
        <v>160</v>
      </c>
      <c r="G10" s="10">
        <v>5562</v>
      </c>
      <c r="J10" s="10">
        <v>5562</v>
      </c>
      <c r="L10" s="10">
        <v>5562</v>
      </c>
      <c r="M10" s="10">
        <v>4986100</v>
      </c>
      <c r="N10" s="10">
        <v>8039455</v>
      </c>
      <c r="O10" s="11">
        <v>34.8</v>
      </c>
      <c r="P10" s="10">
        <v>50247</v>
      </c>
    </row>
    <row r="11" spans="1:16" ht="13.5" customHeight="1" hidden="1">
      <c r="A11" s="12" t="s">
        <v>112</v>
      </c>
      <c r="B11" s="9">
        <v>156</v>
      </c>
      <c r="G11" s="10">
        <v>5608</v>
      </c>
      <c r="J11" s="10">
        <v>5608</v>
      </c>
      <c r="L11" s="10">
        <v>5608</v>
      </c>
      <c r="M11" s="10">
        <v>4874138</v>
      </c>
      <c r="N11" s="10">
        <v>7796117</v>
      </c>
      <c r="O11" s="11">
        <v>35.9</v>
      </c>
      <c r="P11" s="10">
        <v>49975</v>
      </c>
    </row>
    <row r="12" spans="1:16" ht="13.5" customHeight="1" hidden="1">
      <c r="A12" s="12" t="s">
        <v>58</v>
      </c>
      <c r="B12" s="9">
        <v>151</v>
      </c>
      <c r="G12" s="10">
        <v>5270</v>
      </c>
      <c r="J12" s="10">
        <v>5270</v>
      </c>
      <c r="L12" s="10">
        <v>5270</v>
      </c>
      <c r="M12" s="10">
        <v>4976062</v>
      </c>
      <c r="N12" s="10">
        <v>8001572</v>
      </c>
      <c r="O12" s="11">
        <v>34.9</v>
      </c>
      <c r="P12" s="10">
        <v>52991</v>
      </c>
    </row>
    <row r="13" spans="1:16" ht="13.5" customHeight="1" hidden="1">
      <c r="A13" s="12" t="s">
        <v>59</v>
      </c>
      <c r="B13" s="9">
        <v>145</v>
      </c>
      <c r="G13" s="10">
        <v>5228</v>
      </c>
      <c r="J13" s="10">
        <v>5228</v>
      </c>
      <c r="L13" s="10">
        <v>5228</v>
      </c>
      <c r="M13" s="10">
        <v>5294646</v>
      </c>
      <c r="N13" s="10">
        <v>8954499</v>
      </c>
      <c r="O13" s="11">
        <v>36.1</v>
      </c>
      <c r="P13" s="10">
        <v>61755</v>
      </c>
    </row>
    <row r="14" spans="1:16" ht="13.5" customHeight="1" hidden="1">
      <c r="A14" s="12" t="s">
        <v>60</v>
      </c>
      <c r="B14" s="9">
        <v>142</v>
      </c>
      <c r="G14" s="10">
        <v>5227</v>
      </c>
      <c r="J14" s="10">
        <v>5227</v>
      </c>
      <c r="L14" s="10">
        <v>5227</v>
      </c>
      <c r="M14" s="10">
        <v>6081402</v>
      </c>
      <c r="N14" s="10">
        <v>9189461</v>
      </c>
      <c r="O14" s="11">
        <v>36.8</v>
      </c>
      <c r="P14" s="10">
        <v>64715</v>
      </c>
    </row>
    <row r="15" spans="1:16" ht="13.5" customHeight="1" hidden="1">
      <c r="A15" s="12" t="s">
        <v>61</v>
      </c>
      <c r="B15" s="9">
        <v>137</v>
      </c>
      <c r="G15" s="10">
        <v>5167</v>
      </c>
      <c r="J15" s="10">
        <v>5167</v>
      </c>
      <c r="L15" s="10">
        <v>5167</v>
      </c>
      <c r="M15" s="10">
        <v>5906833</v>
      </c>
      <c r="N15" s="10">
        <v>9139207</v>
      </c>
      <c r="O15" s="11">
        <v>37.7</v>
      </c>
      <c r="P15" s="10">
        <v>66710</v>
      </c>
    </row>
    <row r="16" spans="1:16" ht="13.5" customHeight="1" hidden="1">
      <c r="A16" s="12" t="s">
        <v>62</v>
      </c>
      <c r="B16" s="9">
        <v>126</v>
      </c>
      <c r="G16" s="10">
        <v>5294</v>
      </c>
      <c r="J16" s="10">
        <v>5294</v>
      </c>
      <c r="L16" s="10">
        <v>5294</v>
      </c>
      <c r="M16" s="13">
        <v>5589125</v>
      </c>
      <c r="N16" s="10">
        <v>10077089</v>
      </c>
      <c r="O16" s="11">
        <v>42</v>
      </c>
      <c r="P16" s="10">
        <v>79977</v>
      </c>
    </row>
    <row r="17" spans="1:16" ht="18" customHeight="1" hidden="1">
      <c r="A17" s="12" t="s">
        <v>123</v>
      </c>
      <c r="B17" s="14">
        <v>122</v>
      </c>
      <c r="G17" s="13">
        <v>5031</v>
      </c>
      <c r="J17" s="13">
        <v>5031</v>
      </c>
      <c r="L17" s="13">
        <v>5031</v>
      </c>
      <c r="M17" s="13">
        <v>5306694</v>
      </c>
      <c r="N17" s="13">
        <v>8936390</v>
      </c>
      <c r="O17" s="11">
        <f>J17/B17</f>
        <v>41.2</v>
      </c>
      <c r="P17" s="13">
        <f aca="true" t="shared" si="0" ref="P17:P26">N17/B17</f>
        <v>73249</v>
      </c>
    </row>
    <row r="18" spans="1:16" ht="18" customHeight="1" hidden="1">
      <c r="A18" s="12" t="s">
        <v>165</v>
      </c>
      <c r="B18" s="14">
        <v>118</v>
      </c>
      <c r="G18" s="13">
        <v>4605</v>
      </c>
      <c r="J18" s="13">
        <v>4605</v>
      </c>
      <c r="L18" s="13">
        <v>4605</v>
      </c>
      <c r="M18" s="13">
        <v>4691993</v>
      </c>
      <c r="N18" s="13">
        <v>8398088</v>
      </c>
      <c r="O18" s="11">
        <f>J18/B18</f>
        <v>39</v>
      </c>
      <c r="P18" s="13">
        <f t="shared" si="0"/>
        <v>71170</v>
      </c>
    </row>
    <row r="19" spans="1:16" ht="18" customHeight="1" hidden="1">
      <c r="A19" s="12" t="s">
        <v>168</v>
      </c>
      <c r="B19" s="14">
        <v>116</v>
      </c>
      <c r="G19" s="13">
        <v>4801</v>
      </c>
      <c r="J19" s="13">
        <v>4801</v>
      </c>
      <c r="L19" s="13">
        <v>4801</v>
      </c>
      <c r="M19" s="13">
        <v>4780771</v>
      </c>
      <c r="N19" s="13">
        <v>9351864</v>
      </c>
      <c r="O19" s="11">
        <f>J19/B19</f>
        <v>41.4</v>
      </c>
      <c r="P19" s="13">
        <f t="shared" si="0"/>
        <v>80620</v>
      </c>
    </row>
    <row r="20" spans="1:16" ht="18" customHeight="1" hidden="1">
      <c r="A20" s="12" t="s">
        <v>172</v>
      </c>
      <c r="B20" s="14">
        <v>105</v>
      </c>
      <c r="G20" s="13">
        <v>4186</v>
      </c>
      <c r="J20" s="13">
        <v>4186</v>
      </c>
      <c r="L20" s="13">
        <v>4186</v>
      </c>
      <c r="M20" s="13">
        <v>4762688</v>
      </c>
      <c r="N20" s="13">
        <v>8232492</v>
      </c>
      <c r="O20" s="11">
        <f>J20/B20</f>
        <v>39.9</v>
      </c>
      <c r="P20" s="13">
        <f t="shared" si="0"/>
        <v>78405</v>
      </c>
    </row>
    <row r="21" spans="1:16" ht="18" customHeight="1" hidden="1">
      <c r="A21" s="12" t="s">
        <v>174</v>
      </c>
      <c r="B21" s="14">
        <v>104</v>
      </c>
      <c r="G21" s="13">
        <v>3967</v>
      </c>
      <c r="J21" s="13">
        <v>3967</v>
      </c>
      <c r="L21" s="13">
        <v>3967</v>
      </c>
      <c r="M21" s="13">
        <v>4775510</v>
      </c>
      <c r="N21" s="13">
        <v>8290516</v>
      </c>
      <c r="O21" s="11">
        <f aca="true" t="shared" si="1" ref="O21:O26">L21/B21</f>
        <v>38.1</v>
      </c>
      <c r="P21" s="13">
        <f t="shared" si="0"/>
        <v>79717</v>
      </c>
    </row>
    <row r="22" spans="1:16" ht="18" customHeight="1">
      <c r="A22" s="12" t="s">
        <v>179</v>
      </c>
      <c r="B22" s="14">
        <v>107</v>
      </c>
      <c r="G22" s="13"/>
      <c r="H22" s="2"/>
      <c r="J22" s="13">
        <v>3860</v>
      </c>
      <c r="L22" s="13">
        <v>3860</v>
      </c>
      <c r="M22" s="13">
        <v>4852575</v>
      </c>
      <c r="N22" s="13">
        <v>8730505</v>
      </c>
      <c r="O22" s="11">
        <f t="shared" si="1"/>
        <v>36.1</v>
      </c>
      <c r="P22" s="13">
        <f t="shared" si="0"/>
        <v>81594</v>
      </c>
    </row>
    <row r="23" spans="1:16" ht="18" customHeight="1">
      <c r="A23" s="12" t="s">
        <v>169</v>
      </c>
      <c r="B23" s="14">
        <v>96</v>
      </c>
      <c r="G23" s="13"/>
      <c r="H23" s="2"/>
      <c r="J23" s="13">
        <v>3753</v>
      </c>
      <c r="L23" s="13">
        <v>3753</v>
      </c>
      <c r="M23" s="13">
        <v>4957362</v>
      </c>
      <c r="N23" s="13">
        <v>9444013</v>
      </c>
      <c r="O23" s="11">
        <f t="shared" si="1"/>
        <v>39.1</v>
      </c>
      <c r="P23" s="13">
        <f t="shared" si="0"/>
        <v>98375</v>
      </c>
    </row>
    <row r="24" spans="1:16" ht="18" customHeight="1">
      <c r="A24" s="12" t="s">
        <v>171</v>
      </c>
      <c r="B24" s="14">
        <v>99</v>
      </c>
      <c r="G24" s="13"/>
      <c r="H24" s="2"/>
      <c r="J24" s="13">
        <v>3804</v>
      </c>
      <c r="L24" s="13">
        <v>3804</v>
      </c>
      <c r="M24" s="13">
        <v>5263065</v>
      </c>
      <c r="N24" s="13">
        <v>9975669</v>
      </c>
      <c r="O24" s="11">
        <f t="shared" si="1"/>
        <v>38.4</v>
      </c>
      <c r="P24" s="13">
        <f t="shared" si="0"/>
        <v>100764</v>
      </c>
    </row>
    <row r="25" spans="1:16" ht="18" customHeight="1">
      <c r="A25" s="12" t="s">
        <v>175</v>
      </c>
      <c r="B25" s="14">
        <v>101</v>
      </c>
      <c r="G25" s="13"/>
      <c r="H25" s="2"/>
      <c r="J25" s="13">
        <v>4169</v>
      </c>
      <c r="L25" s="13">
        <v>4169</v>
      </c>
      <c r="M25" s="13">
        <v>6474938</v>
      </c>
      <c r="N25" s="13">
        <v>11292372</v>
      </c>
      <c r="O25" s="11">
        <f t="shared" si="1"/>
        <v>41.3</v>
      </c>
      <c r="P25" s="13">
        <f t="shared" si="0"/>
        <v>111806</v>
      </c>
    </row>
    <row r="26" spans="1:16" ht="18" customHeight="1">
      <c r="A26" s="12" t="s">
        <v>180</v>
      </c>
      <c r="B26" s="14">
        <v>98</v>
      </c>
      <c r="G26" s="13"/>
      <c r="H26" s="2"/>
      <c r="J26" s="13"/>
      <c r="L26" s="13">
        <v>4157</v>
      </c>
      <c r="M26" s="13">
        <v>7405267</v>
      </c>
      <c r="N26" s="13">
        <v>12293691</v>
      </c>
      <c r="O26" s="11">
        <f t="shared" si="1"/>
        <v>42.4</v>
      </c>
      <c r="P26" s="13">
        <f t="shared" si="0"/>
        <v>125446</v>
      </c>
    </row>
    <row r="27" spans="1:16" ht="13.5">
      <c r="A27" s="15"/>
      <c r="B27" s="16"/>
      <c r="G27" s="17"/>
      <c r="H27" s="2"/>
      <c r="J27" s="17"/>
      <c r="K27" s="17"/>
      <c r="L27" s="17"/>
      <c r="M27" s="17"/>
      <c r="N27" s="17"/>
      <c r="O27" s="17"/>
      <c r="P27" s="17"/>
    </row>
    <row r="28" spans="1:9" ht="13.5">
      <c r="A28" s="6" t="s">
        <v>32</v>
      </c>
      <c r="G28" s="96" t="s">
        <v>159</v>
      </c>
      <c r="I28" s="3"/>
    </row>
    <row r="29" spans="1:9" ht="13.5">
      <c r="A29" s="6"/>
      <c r="G29" s="97" t="s">
        <v>160</v>
      </c>
      <c r="I29" s="3"/>
    </row>
    <row r="30" spans="1:9" ht="13.5">
      <c r="A30" s="6"/>
      <c r="G30" s="97" t="s">
        <v>161</v>
      </c>
      <c r="I30" s="3"/>
    </row>
    <row r="31" spans="1:9" ht="13.5">
      <c r="A31" s="6"/>
      <c r="G31" s="97"/>
      <c r="I31" s="3"/>
    </row>
    <row r="32" spans="1:9" ht="13.5">
      <c r="A32" s="6"/>
      <c r="G32" s="97"/>
      <c r="I32" s="3"/>
    </row>
    <row r="33" ht="13.5" customHeight="1"/>
    <row r="34" spans="1:8" ht="14.25">
      <c r="A34" s="1" t="s">
        <v>117</v>
      </c>
      <c r="B34" s="3"/>
      <c r="H34" s="2"/>
    </row>
    <row r="35" spans="1:8" ht="13.5">
      <c r="A35" s="3"/>
      <c r="B35" s="3"/>
      <c r="H35" s="2"/>
    </row>
    <row r="36" spans="1:16" ht="13.5">
      <c r="A36" s="125" t="s">
        <v>9</v>
      </c>
      <c r="B36" s="126"/>
      <c r="C36" s="19" t="s">
        <v>33</v>
      </c>
      <c r="D36" s="20" t="s">
        <v>102</v>
      </c>
      <c r="E36" s="21" t="s">
        <v>104</v>
      </c>
      <c r="F36" s="21" t="s">
        <v>113</v>
      </c>
      <c r="G36" s="22">
        <v>10</v>
      </c>
      <c r="H36" s="22">
        <v>11</v>
      </c>
      <c r="I36" s="21">
        <v>12</v>
      </c>
      <c r="J36" s="22">
        <v>13</v>
      </c>
      <c r="K36" s="21">
        <v>14</v>
      </c>
      <c r="L36" s="21">
        <v>15</v>
      </c>
      <c r="M36" s="21">
        <v>16</v>
      </c>
      <c r="N36" s="21">
        <v>17</v>
      </c>
      <c r="O36" s="22">
        <v>18</v>
      </c>
      <c r="P36" s="22">
        <v>19</v>
      </c>
    </row>
    <row r="37" spans="1:8" ht="13.5">
      <c r="A37" s="129" t="s">
        <v>6</v>
      </c>
      <c r="B37" s="130"/>
      <c r="C37" s="23"/>
      <c r="D37" s="8"/>
      <c r="E37" s="8"/>
      <c r="F37" s="8" t="s">
        <v>7</v>
      </c>
      <c r="G37" s="6"/>
      <c r="H37" s="2"/>
    </row>
    <row r="38" spans="1:16" ht="13.5">
      <c r="A38" s="127" t="s">
        <v>100</v>
      </c>
      <c r="B38" s="128"/>
      <c r="C38" s="69">
        <v>145</v>
      </c>
      <c r="D38" s="69">
        <v>142</v>
      </c>
      <c r="E38" s="69">
        <v>137</v>
      </c>
      <c r="F38" s="69">
        <v>126</v>
      </c>
      <c r="G38" s="69">
        <v>122</v>
      </c>
      <c r="H38" s="70">
        <f>SUM(H40:H63)</f>
        <v>118</v>
      </c>
      <c r="I38" s="83">
        <v>116</v>
      </c>
      <c r="J38" s="91">
        <v>105</v>
      </c>
      <c r="K38" s="91">
        <f>SUM(K40:K63)</f>
        <v>104</v>
      </c>
      <c r="L38" s="91">
        <f>SUM(L40:L63)</f>
        <v>107</v>
      </c>
      <c r="M38" s="91">
        <f>SUM(M40:M63)</f>
        <v>96</v>
      </c>
      <c r="N38" s="91">
        <f>SUM(N40:N63)</f>
        <v>99</v>
      </c>
      <c r="O38" s="91">
        <v>101</v>
      </c>
      <c r="P38" s="91">
        <v>98</v>
      </c>
    </row>
    <row r="39" spans="1:16" ht="13.5">
      <c r="A39" s="137" t="s">
        <v>6</v>
      </c>
      <c r="B39" s="138"/>
      <c r="C39" s="9"/>
      <c r="D39" s="24"/>
      <c r="E39" s="24"/>
      <c r="F39" s="24"/>
      <c r="G39" s="24"/>
      <c r="H39" s="26"/>
      <c r="I39" s="56"/>
      <c r="J39" s="26"/>
      <c r="K39" s="26"/>
      <c r="L39" s="26"/>
      <c r="M39" s="26"/>
      <c r="N39" s="26"/>
      <c r="O39" s="26"/>
      <c r="P39" s="26"/>
    </row>
    <row r="40" spans="1:16" ht="13.5">
      <c r="A40" s="137" t="s">
        <v>35</v>
      </c>
      <c r="B40" s="138"/>
      <c r="C40" s="9">
        <v>50</v>
      </c>
      <c r="D40" s="24">
        <v>48</v>
      </c>
      <c r="E40" s="24">
        <v>45</v>
      </c>
      <c r="F40" s="24">
        <v>40</v>
      </c>
      <c r="G40" s="26">
        <v>43</v>
      </c>
      <c r="H40" s="26">
        <v>42</v>
      </c>
      <c r="I40" s="56">
        <v>40</v>
      </c>
      <c r="J40" s="26">
        <v>38</v>
      </c>
      <c r="K40" s="26">
        <v>35</v>
      </c>
      <c r="L40" s="26">
        <v>33</v>
      </c>
      <c r="M40" s="26">
        <v>31</v>
      </c>
      <c r="N40" s="26">
        <v>31</v>
      </c>
      <c r="O40" s="26">
        <v>31</v>
      </c>
      <c r="P40" s="26">
        <v>30</v>
      </c>
    </row>
    <row r="41" spans="1:16" ht="13.5">
      <c r="A41" s="137" t="s">
        <v>107</v>
      </c>
      <c r="B41" s="138"/>
      <c r="C41" s="9">
        <v>2</v>
      </c>
      <c r="D41" s="24">
        <v>2</v>
      </c>
      <c r="E41" s="24">
        <v>3</v>
      </c>
      <c r="F41" s="24">
        <v>3</v>
      </c>
      <c r="G41" s="26">
        <v>3</v>
      </c>
      <c r="H41" s="26">
        <v>3</v>
      </c>
      <c r="I41" s="56">
        <v>3</v>
      </c>
      <c r="J41" s="26">
        <v>3</v>
      </c>
      <c r="K41" s="26">
        <v>4</v>
      </c>
      <c r="L41" s="26">
        <v>4</v>
      </c>
      <c r="M41" s="26">
        <v>4</v>
      </c>
      <c r="N41" s="26">
        <v>4</v>
      </c>
      <c r="O41" s="26">
        <v>4</v>
      </c>
      <c r="P41" s="26">
        <v>4</v>
      </c>
    </row>
    <row r="42" spans="1:16" ht="13.5">
      <c r="A42" s="137" t="s">
        <v>36</v>
      </c>
      <c r="B42" s="138"/>
      <c r="C42" s="9">
        <v>1</v>
      </c>
      <c r="D42" s="24">
        <v>1</v>
      </c>
      <c r="E42" s="27" t="s">
        <v>34</v>
      </c>
      <c r="F42" s="27" t="s">
        <v>34</v>
      </c>
      <c r="G42" s="27" t="s">
        <v>34</v>
      </c>
      <c r="H42" s="27" t="s">
        <v>34</v>
      </c>
      <c r="I42" s="84" t="s">
        <v>34</v>
      </c>
      <c r="J42" s="84" t="s">
        <v>34</v>
      </c>
      <c r="K42" s="84" t="s">
        <v>34</v>
      </c>
      <c r="L42" s="84" t="s">
        <v>34</v>
      </c>
      <c r="M42" s="84" t="s">
        <v>34</v>
      </c>
      <c r="N42" s="84" t="s">
        <v>34</v>
      </c>
      <c r="O42" s="84" t="s">
        <v>34</v>
      </c>
      <c r="P42" s="84" t="s">
        <v>34</v>
      </c>
    </row>
    <row r="43" spans="1:16" ht="13.5">
      <c r="A43" s="118" t="s">
        <v>52</v>
      </c>
      <c r="B43" s="119"/>
      <c r="C43" s="9">
        <v>12</v>
      </c>
      <c r="D43" s="24">
        <v>13</v>
      </c>
      <c r="E43" s="24">
        <v>10</v>
      </c>
      <c r="F43" s="24">
        <v>9</v>
      </c>
      <c r="G43" s="26">
        <v>9</v>
      </c>
      <c r="H43" s="26">
        <v>9</v>
      </c>
      <c r="I43" s="56">
        <v>9</v>
      </c>
      <c r="J43" s="26">
        <v>7</v>
      </c>
      <c r="K43" s="26">
        <v>7</v>
      </c>
      <c r="L43" s="26">
        <v>6</v>
      </c>
      <c r="M43" s="26">
        <v>6</v>
      </c>
      <c r="N43" s="26">
        <v>6</v>
      </c>
      <c r="O43" s="26">
        <v>7</v>
      </c>
      <c r="P43" s="26">
        <v>5</v>
      </c>
    </row>
    <row r="44" spans="1:16" ht="13.5">
      <c r="A44" s="137" t="s">
        <v>53</v>
      </c>
      <c r="B44" s="138"/>
      <c r="C44" s="9">
        <v>7</v>
      </c>
      <c r="D44" s="24">
        <v>7</v>
      </c>
      <c r="E44" s="24">
        <v>6</v>
      </c>
      <c r="F44" s="24">
        <v>3</v>
      </c>
      <c r="G44" s="26">
        <v>5</v>
      </c>
      <c r="H44" s="26">
        <v>5</v>
      </c>
      <c r="I44" s="56">
        <v>4</v>
      </c>
      <c r="J44" s="26">
        <v>2</v>
      </c>
      <c r="K44" s="26">
        <v>2</v>
      </c>
      <c r="L44" s="26">
        <v>2</v>
      </c>
      <c r="M44" s="26">
        <v>2</v>
      </c>
      <c r="N44" s="26">
        <v>1</v>
      </c>
      <c r="O44" s="84" t="s">
        <v>34</v>
      </c>
      <c r="P44" s="84" t="s">
        <v>34</v>
      </c>
    </row>
    <row r="45" spans="1:16" ht="13.5">
      <c r="A45" s="137" t="s">
        <v>54</v>
      </c>
      <c r="B45" s="138"/>
      <c r="C45" s="9">
        <v>3</v>
      </c>
      <c r="D45" s="24">
        <v>3</v>
      </c>
      <c r="E45" s="24">
        <v>3</v>
      </c>
      <c r="F45" s="24">
        <v>2</v>
      </c>
      <c r="G45" s="26">
        <v>1</v>
      </c>
      <c r="H45" s="26">
        <v>1</v>
      </c>
      <c r="I45" s="56">
        <v>1</v>
      </c>
      <c r="J45" s="26">
        <v>1</v>
      </c>
      <c r="K45" s="26">
        <v>2</v>
      </c>
      <c r="L45" s="26">
        <v>2</v>
      </c>
      <c r="M45" s="26">
        <v>1</v>
      </c>
      <c r="N45" s="26">
        <v>1</v>
      </c>
      <c r="O45" s="84">
        <v>1</v>
      </c>
      <c r="P45" s="84">
        <v>1</v>
      </c>
    </row>
    <row r="46" spans="1:16" ht="13.5">
      <c r="A46" s="137" t="s">
        <v>55</v>
      </c>
      <c r="B46" s="138"/>
      <c r="C46" s="9">
        <v>1</v>
      </c>
      <c r="D46" s="24">
        <v>1</v>
      </c>
      <c r="E46" s="24">
        <v>1</v>
      </c>
      <c r="F46" s="24">
        <v>1</v>
      </c>
      <c r="G46" s="26">
        <v>1</v>
      </c>
      <c r="H46" s="26">
        <v>1</v>
      </c>
      <c r="I46" s="56">
        <v>1</v>
      </c>
      <c r="J46" s="26">
        <v>1</v>
      </c>
      <c r="K46" s="26">
        <v>1</v>
      </c>
      <c r="L46" s="26">
        <v>1</v>
      </c>
      <c r="M46" s="26">
        <v>1</v>
      </c>
      <c r="N46" s="26">
        <v>1</v>
      </c>
      <c r="O46" s="26">
        <v>1</v>
      </c>
      <c r="P46" s="26">
        <v>1</v>
      </c>
    </row>
    <row r="47" spans="1:16" ht="13.5">
      <c r="A47" s="137" t="s">
        <v>124</v>
      </c>
      <c r="B47" s="138"/>
      <c r="C47" s="9">
        <v>7</v>
      </c>
      <c r="D47" s="24">
        <v>7</v>
      </c>
      <c r="E47" s="24">
        <v>7</v>
      </c>
      <c r="F47" s="24">
        <v>7</v>
      </c>
      <c r="G47" s="26">
        <v>4</v>
      </c>
      <c r="H47" s="26">
        <v>4</v>
      </c>
      <c r="I47" s="56">
        <v>4</v>
      </c>
      <c r="J47" s="26">
        <v>5</v>
      </c>
      <c r="K47" s="26">
        <v>5</v>
      </c>
      <c r="L47" s="26">
        <v>5</v>
      </c>
      <c r="M47" s="26">
        <v>4</v>
      </c>
      <c r="N47" s="26">
        <v>5</v>
      </c>
      <c r="O47" s="26">
        <v>4</v>
      </c>
      <c r="P47" s="26">
        <v>4</v>
      </c>
    </row>
    <row r="48" spans="1:16" ht="13.5">
      <c r="A48" s="137" t="s">
        <v>39</v>
      </c>
      <c r="B48" s="138"/>
      <c r="C48" s="9">
        <v>2</v>
      </c>
      <c r="D48" s="24">
        <v>3</v>
      </c>
      <c r="E48" s="24">
        <v>2</v>
      </c>
      <c r="F48" s="24">
        <v>1</v>
      </c>
      <c r="G48" s="26">
        <v>2</v>
      </c>
      <c r="H48" s="26">
        <v>2</v>
      </c>
      <c r="I48" s="56">
        <v>2</v>
      </c>
      <c r="J48" s="26">
        <v>2</v>
      </c>
      <c r="K48" s="26">
        <v>2</v>
      </c>
      <c r="L48" s="26">
        <v>2</v>
      </c>
      <c r="M48" s="26">
        <v>2</v>
      </c>
      <c r="N48" s="26">
        <v>2</v>
      </c>
      <c r="O48" s="26">
        <v>3</v>
      </c>
      <c r="P48" s="26">
        <v>3</v>
      </c>
    </row>
    <row r="49" spans="1:16" ht="13.5">
      <c r="A49" s="137" t="s">
        <v>56</v>
      </c>
      <c r="B49" s="138"/>
      <c r="C49" s="27" t="s">
        <v>34</v>
      </c>
      <c r="D49" s="27" t="s">
        <v>34</v>
      </c>
      <c r="E49" s="27" t="s">
        <v>34</v>
      </c>
      <c r="F49" s="27" t="s">
        <v>34</v>
      </c>
      <c r="G49" s="27" t="s">
        <v>34</v>
      </c>
      <c r="H49" s="27" t="s">
        <v>34</v>
      </c>
      <c r="I49" s="84" t="s">
        <v>34</v>
      </c>
      <c r="J49" s="84" t="s">
        <v>34</v>
      </c>
      <c r="K49" s="84" t="s">
        <v>34</v>
      </c>
      <c r="L49" s="84" t="s">
        <v>34</v>
      </c>
      <c r="M49" s="84" t="s">
        <v>34</v>
      </c>
      <c r="N49" s="84" t="s">
        <v>34</v>
      </c>
      <c r="O49" s="84" t="s">
        <v>34</v>
      </c>
      <c r="P49" s="84" t="s">
        <v>34</v>
      </c>
    </row>
    <row r="50" spans="1:16" ht="13.5">
      <c r="A50" s="137" t="s">
        <v>41</v>
      </c>
      <c r="B50" s="138"/>
      <c r="C50" s="9">
        <v>6</v>
      </c>
      <c r="D50" s="24">
        <v>4</v>
      </c>
      <c r="E50" s="24">
        <v>8</v>
      </c>
      <c r="F50" s="24">
        <v>7</v>
      </c>
      <c r="G50" s="26">
        <v>6</v>
      </c>
      <c r="H50" s="26">
        <v>6</v>
      </c>
      <c r="I50" s="56">
        <v>9</v>
      </c>
      <c r="J50" s="26">
        <v>9</v>
      </c>
      <c r="K50" s="26">
        <v>8</v>
      </c>
      <c r="L50" s="26">
        <v>11</v>
      </c>
      <c r="M50" s="26">
        <v>10</v>
      </c>
      <c r="N50" s="26">
        <v>10</v>
      </c>
      <c r="O50" s="26">
        <v>10</v>
      </c>
      <c r="P50" s="26">
        <v>8</v>
      </c>
    </row>
    <row r="51" spans="1:16" ht="13.5">
      <c r="A51" s="137" t="s">
        <v>42</v>
      </c>
      <c r="B51" s="138"/>
      <c r="C51" s="27" t="s">
        <v>34</v>
      </c>
      <c r="D51" s="27" t="s">
        <v>34</v>
      </c>
      <c r="E51" s="27" t="s">
        <v>34</v>
      </c>
      <c r="F51" s="27" t="s">
        <v>34</v>
      </c>
      <c r="G51" s="27" t="s">
        <v>34</v>
      </c>
      <c r="H51" s="27" t="s">
        <v>34</v>
      </c>
      <c r="I51" s="84" t="s">
        <v>34</v>
      </c>
      <c r="J51" s="84" t="s">
        <v>34</v>
      </c>
      <c r="K51" s="84" t="s">
        <v>34</v>
      </c>
      <c r="L51" s="84" t="s">
        <v>34</v>
      </c>
      <c r="M51" s="84" t="s">
        <v>34</v>
      </c>
      <c r="N51" s="84" t="s">
        <v>34</v>
      </c>
      <c r="O51" s="84" t="s">
        <v>34</v>
      </c>
      <c r="P51" s="84" t="s">
        <v>34</v>
      </c>
    </row>
    <row r="52" spans="1:16" ht="13.5">
      <c r="A52" s="118" t="s">
        <v>108</v>
      </c>
      <c r="B52" s="119"/>
      <c r="C52" s="27" t="s">
        <v>34</v>
      </c>
      <c r="D52" s="27" t="s">
        <v>34</v>
      </c>
      <c r="E52" s="27" t="s">
        <v>34</v>
      </c>
      <c r="F52" s="27" t="s">
        <v>34</v>
      </c>
      <c r="G52" s="27" t="s">
        <v>34</v>
      </c>
      <c r="H52" s="27" t="s">
        <v>34</v>
      </c>
      <c r="I52" s="84" t="s">
        <v>34</v>
      </c>
      <c r="J52" s="84" t="s">
        <v>34</v>
      </c>
      <c r="K52" s="84" t="s">
        <v>34</v>
      </c>
      <c r="L52" s="84" t="s">
        <v>34</v>
      </c>
      <c r="M52" s="84" t="s">
        <v>34</v>
      </c>
      <c r="N52" s="84" t="s">
        <v>34</v>
      </c>
      <c r="O52" s="84" t="s">
        <v>34</v>
      </c>
      <c r="P52" s="84" t="s">
        <v>34</v>
      </c>
    </row>
    <row r="53" spans="1:16" ht="13.5">
      <c r="A53" s="137" t="s">
        <v>57</v>
      </c>
      <c r="B53" s="138"/>
      <c r="C53" s="9">
        <v>5</v>
      </c>
      <c r="D53" s="24">
        <v>5</v>
      </c>
      <c r="E53" s="24">
        <v>5</v>
      </c>
      <c r="F53" s="24">
        <v>5</v>
      </c>
      <c r="G53" s="26">
        <v>5</v>
      </c>
      <c r="H53" s="26">
        <v>5</v>
      </c>
      <c r="I53" s="56">
        <v>5</v>
      </c>
      <c r="J53" s="26">
        <v>4</v>
      </c>
      <c r="K53" s="26">
        <v>4</v>
      </c>
      <c r="L53" s="26">
        <v>5</v>
      </c>
      <c r="M53" s="26">
        <v>5</v>
      </c>
      <c r="N53" s="26">
        <v>5</v>
      </c>
      <c r="O53" s="26">
        <v>5</v>
      </c>
      <c r="P53" s="26">
        <v>5</v>
      </c>
    </row>
    <row r="54" spans="1:16" ht="13.5">
      <c r="A54" s="137" t="s">
        <v>44</v>
      </c>
      <c r="B54" s="138"/>
      <c r="C54" s="9">
        <v>7</v>
      </c>
      <c r="D54" s="24">
        <v>5</v>
      </c>
      <c r="E54" s="24">
        <v>5</v>
      </c>
      <c r="F54" s="24">
        <v>5</v>
      </c>
      <c r="G54" s="26">
        <v>5</v>
      </c>
      <c r="H54" s="26">
        <v>5</v>
      </c>
      <c r="I54" s="56">
        <v>4</v>
      </c>
      <c r="J54" s="26">
        <v>4</v>
      </c>
      <c r="K54" s="26">
        <v>2</v>
      </c>
      <c r="L54" s="26">
        <v>3</v>
      </c>
      <c r="M54" s="26">
        <v>2</v>
      </c>
      <c r="N54" s="26">
        <v>4</v>
      </c>
      <c r="O54" s="26">
        <v>6</v>
      </c>
      <c r="P54" s="26">
        <v>7</v>
      </c>
    </row>
    <row r="55" spans="1:16" ht="13.5">
      <c r="A55" s="137" t="s">
        <v>45</v>
      </c>
      <c r="B55" s="138"/>
      <c r="C55" s="9">
        <v>1</v>
      </c>
      <c r="D55" s="27" t="s">
        <v>34</v>
      </c>
      <c r="E55" s="27" t="s">
        <v>34</v>
      </c>
      <c r="F55" s="27" t="s">
        <v>34</v>
      </c>
      <c r="G55" s="27" t="s">
        <v>34</v>
      </c>
      <c r="H55" s="27" t="s">
        <v>34</v>
      </c>
      <c r="I55" s="84" t="s">
        <v>34</v>
      </c>
      <c r="J55" s="84" t="s">
        <v>34</v>
      </c>
      <c r="K55" s="84" t="s">
        <v>34</v>
      </c>
      <c r="L55" s="84" t="s">
        <v>34</v>
      </c>
      <c r="M55" s="84" t="s">
        <v>34</v>
      </c>
      <c r="N55" s="84" t="s">
        <v>34</v>
      </c>
      <c r="O55" s="84" t="s">
        <v>34</v>
      </c>
      <c r="P55" s="84" t="s">
        <v>34</v>
      </c>
    </row>
    <row r="56" spans="1:16" ht="13.5">
      <c r="A56" s="137" t="s">
        <v>46</v>
      </c>
      <c r="B56" s="138"/>
      <c r="C56" s="9">
        <v>11</v>
      </c>
      <c r="D56" s="24">
        <v>13</v>
      </c>
      <c r="E56" s="24">
        <v>12</v>
      </c>
      <c r="F56" s="24">
        <v>11</v>
      </c>
      <c r="G56" s="26">
        <v>10</v>
      </c>
      <c r="H56" s="26">
        <v>8</v>
      </c>
      <c r="I56" s="56">
        <v>7</v>
      </c>
      <c r="J56" s="26">
        <v>8</v>
      </c>
      <c r="K56" s="26">
        <v>8</v>
      </c>
      <c r="L56" s="26">
        <v>10</v>
      </c>
      <c r="M56" s="26">
        <v>4</v>
      </c>
      <c r="N56" s="26">
        <v>5</v>
      </c>
      <c r="O56" s="26">
        <v>4</v>
      </c>
      <c r="P56" s="26">
        <v>4</v>
      </c>
    </row>
    <row r="57" spans="1:16" ht="13.5">
      <c r="A57" s="137" t="s">
        <v>47</v>
      </c>
      <c r="B57" s="138"/>
      <c r="C57" s="9">
        <v>9</v>
      </c>
      <c r="D57" s="24">
        <v>8</v>
      </c>
      <c r="E57" s="24">
        <v>9</v>
      </c>
      <c r="F57" s="24">
        <v>11</v>
      </c>
      <c r="G57" s="26">
        <v>9</v>
      </c>
      <c r="H57" s="26">
        <v>8</v>
      </c>
      <c r="I57" s="56">
        <v>9</v>
      </c>
      <c r="J57" s="26">
        <v>8</v>
      </c>
      <c r="K57" s="26">
        <v>6</v>
      </c>
      <c r="L57" s="26">
        <v>8</v>
      </c>
      <c r="M57" s="26">
        <v>8</v>
      </c>
      <c r="N57" s="26">
        <v>10</v>
      </c>
      <c r="O57" s="26">
        <v>13</v>
      </c>
      <c r="P57" s="26">
        <v>15</v>
      </c>
    </row>
    <row r="58" spans="1:16" ht="13.5">
      <c r="A58" s="137" t="s">
        <v>48</v>
      </c>
      <c r="B58" s="138"/>
      <c r="C58" s="9">
        <v>11</v>
      </c>
      <c r="D58" s="24">
        <v>10</v>
      </c>
      <c r="E58" s="24">
        <v>11</v>
      </c>
      <c r="F58" s="24">
        <v>9</v>
      </c>
      <c r="G58" s="26">
        <v>9</v>
      </c>
      <c r="H58" s="26">
        <v>9</v>
      </c>
      <c r="I58" s="56">
        <v>10</v>
      </c>
      <c r="J58" s="26">
        <v>5</v>
      </c>
      <c r="K58" s="84">
        <v>2</v>
      </c>
      <c r="L58" s="84">
        <v>1</v>
      </c>
      <c r="M58" s="84">
        <v>1</v>
      </c>
      <c r="N58" s="84">
        <v>1</v>
      </c>
      <c r="O58" s="84" t="s">
        <v>34</v>
      </c>
      <c r="P58" s="84">
        <v>1</v>
      </c>
    </row>
    <row r="59" spans="1:16" ht="13.5">
      <c r="A59" s="141" t="s">
        <v>126</v>
      </c>
      <c r="B59" s="142"/>
      <c r="C59" s="9"/>
      <c r="D59" s="24"/>
      <c r="E59" s="24"/>
      <c r="F59" s="24"/>
      <c r="G59" s="27" t="s">
        <v>34</v>
      </c>
      <c r="H59" s="27" t="s">
        <v>34</v>
      </c>
      <c r="I59" s="84" t="s">
        <v>34</v>
      </c>
      <c r="J59" s="84" t="s">
        <v>34</v>
      </c>
      <c r="K59" s="26">
        <v>2</v>
      </c>
      <c r="L59" s="26">
        <v>2</v>
      </c>
      <c r="M59" s="26">
        <v>3</v>
      </c>
      <c r="N59" s="26">
        <v>5</v>
      </c>
      <c r="O59" s="26">
        <v>3</v>
      </c>
      <c r="P59" s="26">
        <v>1</v>
      </c>
    </row>
    <row r="60" spans="1:16" ht="13.5">
      <c r="A60" s="141" t="s">
        <v>127</v>
      </c>
      <c r="B60" s="142"/>
      <c r="C60" s="9"/>
      <c r="D60" s="24"/>
      <c r="E60" s="24"/>
      <c r="F60" s="24"/>
      <c r="G60" s="27" t="s">
        <v>34</v>
      </c>
      <c r="H60" s="27" t="s">
        <v>34</v>
      </c>
      <c r="I60" s="84" t="s">
        <v>34</v>
      </c>
      <c r="J60" s="84" t="s">
        <v>34</v>
      </c>
      <c r="K60" s="26">
        <v>6</v>
      </c>
      <c r="L60" s="26">
        <v>6</v>
      </c>
      <c r="M60" s="26">
        <v>6</v>
      </c>
      <c r="N60" s="26">
        <v>3</v>
      </c>
      <c r="O60" s="26">
        <v>2</v>
      </c>
      <c r="P60" s="26">
        <v>2</v>
      </c>
    </row>
    <row r="61" spans="1:16" ht="13.5">
      <c r="A61" s="137" t="s">
        <v>49</v>
      </c>
      <c r="B61" s="138"/>
      <c r="C61" s="9">
        <v>6</v>
      </c>
      <c r="D61" s="24">
        <v>7</v>
      </c>
      <c r="E61" s="24">
        <v>7</v>
      </c>
      <c r="F61" s="24">
        <v>7</v>
      </c>
      <c r="G61" s="26">
        <v>6</v>
      </c>
      <c r="H61" s="26">
        <v>6</v>
      </c>
      <c r="I61" s="56">
        <v>6</v>
      </c>
      <c r="J61" s="26">
        <v>5</v>
      </c>
      <c r="K61" s="26">
        <v>5</v>
      </c>
      <c r="L61" s="26">
        <v>3</v>
      </c>
      <c r="M61" s="26">
        <v>3</v>
      </c>
      <c r="N61" s="26">
        <v>3</v>
      </c>
      <c r="O61" s="26">
        <v>3</v>
      </c>
      <c r="P61" s="26">
        <v>3</v>
      </c>
    </row>
    <row r="62" spans="1:16" ht="13.5">
      <c r="A62" s="137" t="s">
        <v>50</v>
      </c>
      <c r="B62" s="138"/>
      <c r="C62" s="9">
        <v>3</v>
      </c>
      <c r="D62" s="24">
        <v>3</v>
      </c>
      <c r="E62" s="24">
        <v>2</v>
      </c>
      <c r="F62" s="24">
        <v>2</v>
      </c>
      <c r="G62" s="26">
        <v>2</v>
      </c>
      <c r="H62" s="26">
        <v>2</v>
      </c>
      <c r="I62" s="84" t="s">
        <v>34</v>
      </c>
      <c r="J62" s="84" t="s">
        <v>34</v>
      </c>
      <c r="K62" s="84" t="s">
        <v>34</v>
      </c>
      <c r="L62" s="84" t="s">
        <v>34</v>
      </c>
      <c r="M62" s="84" t="s">
        <v>34</v>
      </c>
      <c r="N62" s="84" t="s">
        <v>34</v>
      </c>
      <c r="O62" s="84">
        <v>1</v>
      </c>
      <c r="P62" s="84" t="s">
        <v>34</v>
      </c>
    </row>
    <row r="63" spans="1:16" ht="13.5">
      <c r="A63" s="137" t="s">
        <v>51</v>
      </c>
      <c r="B63" s="138"/>
      <c r="C63" s="9">
        <v>1</v>
      </c>
      <c r="D63" s="24">
        <v>2</v>
      </c>
      <c r="E63" s="24">
        <v>1</v>
      </c>
      <c r="F63" s="24">
        <v>3</v>
      </c>
      <c r="G63" s="26">
        <v>2</v>
      </c>
      <c r="H63" s="26">
        <v>2</v>
      </c>
      <c r="I63" s="56">
        <v>2</v>
      </c>
      <c r="J63" s="26">
        <v>3</v>
      </c>
      <c r="K63" s="26">
        <v>3</v>
      </c>
      <c r="L63" s="26">
        <v>3</v>
      </c>
      <c r="M63" s="26">
        <v>3</v>
      </c>
      <c r="N63" s="26">
        <v>2</v>
      </c>
      <c r="O63" s="26">
        <v>3</v>
      </c>
      <c r="P63" s="26">
        <v>4</v>
      </c>
    </row>
    <row r="64" spans="1:16" ht="13.5">
      <c r="A64" s="139" t="s">
        <v>176</v>
      </c>
      <c r="B64" s="140"/>
      <c r="C64" s="17"/>
      <c r="D64" s="17"/>
      <c r="E64" s="17"/>
      <c r="F64" s="17"/>
      <c r="G64" s="28"/>
      <c r="H64" s="55"/>
      <c r="I64" s="81"/>
      <c r="J64" s="55"/>
      <c r="K64" s="55"/>
      <c r="L64" s="55"/>
      <c r="M64" s="55"/>
      <c r="N64" s="55"/>
      <c r="O64" s="55"/>
      <c r="P64" s="55"/>
    </row>
    <row r="65" spans="1:13" ht="13.5">
      <c r="A65" s="6" t="s">
        <v>10</v>
      </c>
      <c r="B65" s="3"/>
      <c r="G65" s="96" t="s">
        <v>159</v>
      </c>
      <c r="H65" s="26"/>
      <c r="I65" s="26"/>
      <c r="J65" s="26"/>
      <c r="K65" s="26"/>
      <c r="L65" s="26"/>
      <c r="M65" s="26"/>
    </row>
    <row r="66" ht="13.5">
      <c r="G66" s="97" t="s">
        <v>160</v>
      </c>
    </row>
    <row r="67" ht="13.5">
      <c r="G67" s="97" t="s">
        <v>161</v>
      </c>
    </row>
    <row r="68" ht="13.5">
      <c r="G68" s="97" t="s">
        <v>162</v>
      </c>
    </row>
    <row r="69" ht="13.5">
      <c r="G69" s="97" t="s">
        <v>163</v>
      </c>
    </row>
  </sheetData>
  <mergeCells count="38">
    <mergeCell ref="P3:P5"/>
    <mergeCell ref="N3:N5"/>
    <mergeCell ref="A62:B62"/>
    <mergeCell ref="A63:B63"/>
    <mergeCell ref="A56:B56"/>
    <mergeCell ref="A57:B57"/>
    <mergeCell ref="A58:B58"/>
    <mergeCell ref="A61:B61"/>
    <mergeCell ref="A59:B59"/>
    <mergeCell ref="A60:B60"/>
    <mergeCell ref="A53:B53"/>
    <mergeCell ref="A54:B54"/>
    <mergeCell ref="A55:B55"/>
    <mergeCell ref="A48:B48"/>
    <mergeCell ref="A49:B49"/>
    <mergeCell ref="A50:B50"/>
    <mergeCell ref="A51:B51"/>
    <mergeCell ref="A52:B52"/>
    <mergeCell ref="A39:B39"/>
    <mergeCell ref="A64:B64"/>
    <mergeCell ref="A40:B40"/>
    <mergeCell ref="A41:B41"/>
    <mergeCell ref="A42:B42"/>
    <mergeCell ref="A43:B43"/>
    <mergeCell ref="A44:B44"/>
    <mergeCell ref="A45:B45"/>
    <mergeCell ref="A46:B46"/>
    <mergeCell ref="A47:B47"/>
    <mergeCell ref="O3:O5"/>
    <mergeCell ref="G3:G6"/>
    <mergeCell ref="A36:B36"/>
    <mergeCell ref="A38:B38"/>
    <mergeCell ref="A37:B37"/>
    <mergeCell ref="A3:A6"/>
    <mergeCell ref="B3:B6"/>
    <mergeCell ref="J3:J6"/>
    <mergeCell ref="M3:M5"/>
    <mergeCell ref="L3:L6"/>
  </mergeCells>
  <printOptions/>
  <pageMargins left="0.3937007874015748" right="0.5905511811023623" top="0.7874015748031497" bottom="0" header="0.3937007874015748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SheetLayoutView="100" workbookViewId="0" topLeftCell="A1">
      <selection activeCell="V3" sqref="V3"/>
    </sheetView>
  </sheetViews>
  <sheetFormatPr defaultColWidth="9.875" defaultRowHeight="12.75"/>
  <cols>
    <col min="1" max="1" width="30.875" style="3" customWidth="1"/>
    <col min="2" max="6" width="10.75390625" style="3" hidden="1" customWidth="1"/>
    <col min="7" max="8" width="12.75390625" style="2" hidden="1" customWidth="1"/>
    <col min="9" max="9" width="0.12890625" style="2" hidden="1" customWidth="1"/>
    <col min="10" max="10" width="13.75390625" style="2" hidden="1" customWidth="1"/>
    <col min="11" max="11" width="13.25390625" style="2" hidden="1" customWidth="1"/>
    <col min="12" max="12" width="13.25390625" style="57" hidden="1" customWidth="1"/>
    <col min="13" max="15" width="13.25390625" style="2" hidden="1" customWidth="1"/>
    <col min="16" max="20" width="13.25390625" style="2" customWidth="1"/>
    <col min="21" max="16384" width="10.75390625" style="2" customWidth="1"/>
  </cols>
  <sheetData>
    <row r="1" ht="16.5" customHeight="1">
      <c r="A1" s="1" t="s">
        <v>118</v>
      </c>
    </row>
    <row r="2" spans="1:20" ht="16.5" customHeight="1">
      <c r="A2" s="2"/>
      <c r="E2" s="2"/>
      <c r="G2" s="6"/>
      <c r="N2" s="58"/>
      <c r="R2" s="58"/>
      <c r="S2" s="58"/>
      <c r="T2" s="58" t="s">
        <v>63</v>
      </c>
    </row>
    <row r="3" spans="1:20" ht="16.5" customHeight="1">
      <c r="A3" s="18" t="s">
        <v>31</v>
      </c>
      <c r="B3" s="102"/>
      <c r="C3" s="18"/>
      <c r="D3" s="18"/>
      <c r="E3" s="18"/>
      <c r="F3" s="18"/>
      <c r="G3" s="19" t="s">
        <v>130</v>
      </c>
      <c r="H3" s="21" t="s">
        <v>102</v>
      </c>
      <c r="I3" s="21" t="s">
        <v>104</v>
      </c>
      <c r="J3" s="22" t="s">
        <v>113</v>
      </c>
      <c r="K3" s="22">
        <v>10</v>
      </c>
      <c r="L3" s="59">
        <v>11</v>
      </c>
      <c r="M3" s="59">
        <v>12</v>
      </c>
      <c r="N3" s="59">
        <v>13</v>
      </c>
      <c r="O3" s="59">
        <v>14</v>
      </c>
      <c r="P3" s="59">
        <v>15</v>
      </c>
      <c r="Q3" s="59">
        <v>16</v>
      </c>
      <c r="R3" s="59">
        <v>17</v>
      </c>
      <c r="S3" s="59">
        <v>18</v>
      </c>
      <c r="T3" s="59">
        <v>19</v>
      </c>
    </row>
    <row r="4" spans="1:15" ht="16.5" customHeight="1">
      <c r="A4" s="6" t="s">
        <v>11</v>
      </c>
      <c r="B4" s="25"/>
      <c r="C4" s="6"/>
      <c r="D4" s="6"/>
      <c r="E4" s="6"/>
      <c r="F4" s="6"/>
      <c r="G4" s="23"/>
      <c r="H4" s="80"/>
      <c r="I4" s="80"/>
      <c r="J4" s="8"/>
      <c r="K4" s="23"/>
      <c r="O4" s="110"/>
    </row>
    <row r="5" spans="1:20" ht="16.5" customHeight="1">
      <c r="A5" s="68" t="s">
        <v>131</v>
      </c>
      <c r="B5" s="103"/>
      <c r="C5" s="68"/>
      <c r="D5" s="68"/>
      <c r="E5" s="68"/>
      <c r="F5" s="68"/>
      <c r="G5" s="71">
        <v>5228</v>
      </c>
      <c r="H5" s="71">
        <v>5227</v>
      </c>
      <c r="I5" s="71">
        <v>5167</v>
      </c>
      <c r="J5" s="72">
        <v>5294</v>
      </c>
      <c r="K5" s="78">
        <v>5031</v>
      </c>
      <c r="L5" s="74">
        <v>4605</v>
      </c>
      <c r="M5" s="86">
        <v>4801</v>
      </c>
      <c r="N5" s="86">
        <v>4186</v>
      </c>
      <c r="O5" s="111">
        <v>3967</v>
      </c>
      <c r="P5" s="86">
        <v>3860</v>
      </c>
      <c r="Q5" s="86">
        <v>3753</v>
      </c>
      <c r="R5" s="86">
        <v>3804</v>
      </c>
      <c r="S5" s="86">
        <v>4169</v>
      </c>
      <c r="T5" s="86">
        <v>4157</v>
      </c>
    </row>
    <row r="6" spans="1:15" ht="16.5" customHeight="1">
      <c r="A6" s="6"/>
      <c r="B6" s="25"/>
      <c r="C6" s="6"/>
      <c r="D6" s="6"/>
      <c r="E6" s="6"/>
      <c r="F6" s="6"/>
      <c r="G6" s="31"/>
      <c r="H6" s="31"/>
      <c r="I6" s="31"/>
      <c r="J6" s="10"/>
      <c r="K6" s="9"/>
      <c r="M6" s="85"/>
      <c r="O6" s="110"/>
    </row>
    <row r="7" spans="1:20" ht="16.5" customHeight="1">
      <c r="A7" s="6" t="s">
        <v>35</v>
      </c>
      <c r="B7" s="25"/>
      <c r="C7" s="6"/>
      <c r="D7" s="6"/>
      <c r="E7" s="6"/>
      <c r="F7" s="6"/>
      <c r="G7" s="31">
        <v>1301</v>
      </c>
      <c r="H7" s="31">
        <v>1274</v>
      </c>
      <c r="I7" s="31">
        <v>1270</v>
      </c>
      <c r="J7" s="24">
        <v>857</v>
      </c>
      <c r="K7" s="9">
        <v>851</v>
      </c>
      <c r="L7" s="57">
        <v>853</v>
      </c>
      <c r="M7" s="85">
        <v>837</v>
      </c>
      <c r="N7" s="85">
        <v>811</v>
      </c>
      <c r="O7" s="112">
        <v>834</v>
      </c>
      <c r="P7" s="85">
        <v>708</v>
      </c>
      <c r="Q7" s="85">
        <v>649</v>
      </c>
      <c r="R7" s="85">
        <v>660</v>
      </c>
      <c r="S7" s="85">
        <v>708</v>
      </c>
      <c r="T7" s="85">
        <v>657</v>
      </c>
    </row>
    <row r="8" spans="1:20" ht="16.5" customHeight="1">
      <c r="A8" s="137" t="s">
        <v>107</v>
      </c>
      <c r="B8" s="138"/>
      <c r="C8" s="6"/>
      <c r="D8" s="6"/>
      <c r="E8" s="6"/>
      <c r="F8" s="6"/>
      <c r="G8" s="32" t="s">
        <v>132</v>
      </c>
      <c r="H8" s="32" t="s">
        <v>132</v>
      </c>
      <c r="I8" s="9">
        <v>63</v>
      </c>
      <c r="J8" s="30" t="s">
        <v>132</v>
      </c>
      <c r="K8" s="32" t="s">
        <v>132</v>
      </c>
      <c r="L8" s="57">
        <v>86</v>
      </c>
      <c r="M8" s="85">
        <v>90</v>
      </c>
      <c r="N8" s="85">
        <v>79</v>
      </c>
      <c r="O8" s="112">
        <v>87</v>
      </c>
      <c r="P8" s="85">
        <v>69</v>
      </c>
      <c r="Q8" s="85">
        <v>68</v>
      </c>
      <c r="R8" s="85">
        <v>66</v>
      </c>
      <c r="S8" s="85">
        <v>63</v>
      </c>
      <c r="T8" s="85">
        <v>65</v>
      </c>
    </row>
    <row r="9" spans="1:20" ht="16.5" customHeight="1">
      <c r="A9" s="6" t="s">
        <v>133</v>
      </c>
      <c r="B9" s="25"/>
      <c r="C9" s="6"/>
      <c r="D9" s="6"/>
      <c r="E9" s="6"/>
      <c r="F9" s="6"/>
      <c r="G9" s="32" t="s">
        <v>132</v>
      </c>
      <c r="H9" s="32" t="s">
        <v>132</v>
      </c>
      <c r="I9" s="33" t="s">
        <v>134</v>
      </c>
      <c r="J9" s="27" t="s">
        <v>134</v>
      </c>
      <c r="K9" s="33" t="s">
        <v>134</v>
      </c>
      <c r="L9" s="27" t="s">
        <v>134</v>
      </c>
      <c r="M9" s="27" t="s">
        <v>134</v>
      </c>
      <c r="N9" s="27" t="s">
        <v>134</v>
      </c>
      <c r="O9" s="33" t="s">
        <v>134</v>
      </c>
      <c r="P9" s="27" t="s">
        <v>134</v>
      </c>
      <c r="Q9" s="27" t="s">
        <v>134</v>
      </c>
      <c r="R9" s="27" t="s">
        <v>134</v>
      </c>
      <c r="S9" s="27" t="s">
        <v>134</v>
      </c>
      <c r="T9" s="27" t="s">
        <v>134</v>
      </c>
    </row>
    <row r="10" spans="1:20" ht="16.5" customHeight="1">
      <c r="A10" s="6" t="s">
        <v>52</v>
      </c>
      <c r="B10" s="25"/>
      <c r="C10" s="6"/>
      <c r="D10" s="6"/>
      <c r="E10" s="6"/>
      <c r="F10" s="6"/>
      <c r="G10" s="9">
        <v>345</v>
      </c>
      <c r="H10" s="9">
        <v>318</v>
      </c>
      <c r="I10" s="9">
        <v>271</v>
      </c>
      <c r="J10" s="24">
        <v>235</v>
      </c>
      <c r="K10" s="9">
        <v>215</v>
      </c>
      <c r="L10" s="57">
        <v>208</v>
      </c>
      <c r="M10" s="85">
        <v>178</v>
      </c>
      <c r="N10" s="85">
        <v>160</v>
      </c>
      <c r="O10" s="112">
        <v>65</v>
      </c>
      <c r="P10" s="85">
        <v>45</v>
      </c>
      <c r="Q10" s="85">
        <v>49</v>
      </c>
      <c r="R10" s="85">
        <v>49</v>
      </c>
      <c r="S10" s="85">
        <v>50</v>
      </c>
      <c r="T10" s="85">
        <v>39</v>
      </c>
    </row>
    <row r="11" spans="1:20" ht="16.5" customHeight="1">
      <c r="A11" s="6" t="s">
        <v>135</v>
      </c>
      <c r="B11" s="25"/>
      <c r="C11" s="6"/>
      <c r="D11" s="6"/>
      <c r="E11" s="6"/>
      <c r="F11" s="6"/>
      <c r="G11" s="9">
        <v>112</v>
      </c>
      <c r="H11" s="32" t="s">
        <v>136</v>
      </c>
      <c r="I11" s="9">
        <v>99</v>
      </c>
      <c r="J11" s="30" t="s">
        <v>136</v>
      </c>
      <c r="K11" s="32" t="s">
        <v>136</v>
      </c>
      <c r="L11" s="57">
        <v>39</v>
      </c>
      <c r="M11" s="85">
        <v>33</v>
      </c>
      <c r="N11" s="58" t="s">
        <v>136</v>
      </c>
      <c r="O11" s="113" t="s">
        <v>136</v>
      </c>
      <c r="P11" s="58" t="s">
        <v>136</v>
      </c>
      <c r="Q11" s="58">
        <v>8</v>
      </c>
      <c r="R11" s="85">
        <v>13</v>
      </c>
      <c r="S11" s="27" t="s">
        <v>134</v>
      </c>
      <c r="T11" s="27" t="s">
        <v>134</v>
      </c>
    </row>
    <row r="12" spans="1:20" ht="16.5" customHeight="1">
      <c r="A12" s="6" t="s">
        <v>137</v>
      </c>
      <c r="B12" s="25"/>
      <c r="C12" s="6"/>
      <c r="D12" s="6"/>
      <c r="E12" s="6"/>
      <c r="F12" s="6"/>
      <c r="G12" s="32" t="s">
        <v>136</v>
      </c>
      <c r="H12" s="9">
        <v>131</v>
      </c>
      <c r="I12" s="9">
        <v>147</v>
      </c>
      <c r="J12" s="30" t="s">
        <v>136</v>
      </c>
      <c r="K12" s="32" t="s">
        <v>136</v>
      </c>
      <c r="L12" s="58" t="s">
        <v>136</v>
      </c>
      <c r="M12" s="58" t="s">
        <v>136</v>
      </c>
      <c r="N12" s="58" t="s">
        <v>136</v>
      </c>
      <c r="O12" s="113" t="s">
        <v>136</v>
      </c>
      <c r="P12" s="58" t="s">
        <v>136</v>
      </c>
      <c r="Q12" s="58">
        <v>127</v>
      </c>
      <c r="R12" s="85">
        <v>125</v>
      </c>
      <c r="S12" s="85">
        <v>129</v>
      </c>
      <c r="T12" s="85">
        <v>131</v>
      </c>
    </row>
    <row r="13" spans="1:20" ht="16.5" customHeight="1">
      <c r="A13" s="6" t="s">
        <v>68</v>
      </c>
      <c r="B13" s="25"/>
      <c r="C13" s="6"/>
      <c r="D13" s="6"/>
      <c r="E13" s="6"/>
      <c r="F13" s="6"/>
      <c r="G13" s="32" t="s">
        <v>138</v>
      </c>
      <c r="H13" s="32" t="s">
        <v>138</v>
      </c>
      <c r="I13" s="32" t="s">
        <v>138</v>
      </c>
      <c r="J13" s="30" t="s">
        <v>138</v>
      </c>
      <c r="K13" s="32" t="s">
        <v>138</v>
      </c>
      <c r="L13" s="58" t="s">
        <v>138</v>
      </c>
      <c r="M13" s="58" t="s">
        <v>138</v>
      </c>
      <c r="N13" s="58" t="s">
        <v>138</v>
      </c>
      <c r="O13" s="113" t="s">
        <v>138</v>
      </c>
      <c r="P13" s="58" t="s">
        <v>138</v>
      </c>
      <c r="Q13" s="58">
        <v>15</v>
      </c>
      <c r="R13" s="85">
        <v>14</v>
      </c>
      <c r="S13" s="85">
        <v>13</v>
      </c>
      <c r="T13" s="85">
        <v>14</v>
      </c>
    </row>
    <row r="14" spans="1:20" ht="16.5" customHeight="1">
      <c r="A14" s="6" t="s">
        <v>139</v>
      </c>
      <c r="B14" s="25"/>
      <c r="C14" s="6"/>
      <c r="D14" s="6"/>
      <c r="E14" s="6"/>
      <c r="F14" s="6"/>
      <c r="G14" s="9">
        <v>126</v>
      </c>
      <c r="H14" s="9">
        <v>127</v>
      </c>
      <c r="I14" s="32" t="s">
        <v>138</v>
      </c>
      <c r="J14" s="30" t="s">
        <v>138</v>
      </c>
      <c r="K14" s="9">
        <v>83</v>
      </c>
      <c r="L14" s="57">
        <v>76</v>
      </c>
      <c r="M14" s="85">
        <v>79</v>
      </c>
      <c r="N14" s="85">
        <v>81</v>
      </c>
      <c r="O14" s="112">
        <v>72</v>
      </c>
      <c r="P14" s="85">
        <v>70</v>
      </c>
      <c r="Q14" s="85">
        <v>65</v>
      </c>
      <c r="R14" s="85">
        <v>69</v>
      </c>
      <c r="S14" s="85">
        <v>64</v>
      </c>
      <c r="T14" s="85">
        <v>62</v>
      </c>
    </row>
    <row r="15" spans="1:20" ht="16.5" customHeight="1">
      <c r="A15" s="6" t="s">
        <v>140</v>
      </c>
      <c r="B15" s="25"/>
      <c r="C15" s="6"/>
      <c r="D15" s="6"/>
      <c r="E15" s="6"/>
      <c r="F15" s="6"/>
      <c r="G15" s="32" t="s">
        <v>132</v>
      </c>
      <c r="H15" s="32" t="s">
        <v>132</v>
      </c>
      <c r="I15" s="32" t="s">
        <v>132</v>
      </c>
      <c r="J15" s="30" t="s">
        <v>132</v>
      </c>
      <c r="K15" s="32" t="s">
        <v>132</v>
      </c>
      <c r="L15" s="58" t="s">
        <v>132</v>
      </c>
      <c r="M15" s="58" t="s">
        <v>132</v>
      </c>
      <c r="N15" s="58" t="s">
        <v>132</v>
      </c>
      <c r="O15" s="113" t="s">
        <v>132</v>
      </c>
      <c r="P15" s="58" t="s">
        <v>132</v>
      </c>
      <c r="Q15" s="58">
        <v>32</v>
      </c>
      <c r="R15" s="85">
        <v>33</v>
      </c>
      <c r="S15" s="85">
        <v>41</v>
      </c>
      <c r="T15" s="85">
        <v>41</v>
      </c>
    </row>
    <row r="16" spans="1:20" ht="16.5" customHeight="1">
      <c r="A16" s="6" t="s">
        <v>40</v>
      </c>
      <c r="B16" s="25"/>
      <c r="C16" s="6"/>
      <c r="D16" s="6"/>
      <c r="E16" s="6"/>
      <c r="F16" s="6"/>
      <c r="G16" s="33" t="s">
        <v>134</v>
      </c>
      <c r="H16" s="33" t="s">
        <v>134</v>
      </c>
      <c r="I16" s="33" t="s">
        <v>134</v>
      </c>
      <c r="J16" s="27" t="s">
        <v>134</v>
      </c>
      <c r="K16" s="33" t="s">
        <v>134</v>
      </c>
      <c r="L16" s="58" t="s">
        <v>134</v>
      </c>
      <c r="M16" s="58" t="s">
        <v>134</v>
      </c>
      <c r="N16" s="58" t="s">
        <v>134</v>
      </c>
      <c r="O16" s="113" t="s">
        <v>134</v>
      </c>
      <c r="P16" s="58" t="s">
        <v>134</v>
      </c>
      <c r="Q16" s="58" t="s">
        <v>134</v>
      </c>
      <c r="R16" s="58" t="s">
        <v>134</v>
      </c>
      <c r="S16" s="27" t="s">
        <v>134</v>
      </c>
      <c r="T16" s="27" t="s">
        <v>134</v>
      </c>
    </row>
    <row r="17" spans="1:20" ht="16.5" customHeight="1">
      <c r="A17" s="6" t="s">
        <v>41</v>
      </c>
      <c r="B17" s="25"/>
      <c r="C17" s="6"/>
      <c r="D17" s="6"/>
      <c r="E17" s="6"/>
      <c r="F17" s="6"/>
      <c r="G17" s="32" t="s">
        <v>132</v>
      </c>
      <c r="H17" s="9">
        <v>84</v>
      </c>
      <c r="I17" s="9">
        <v>172</v>
      </c>
      <c r="J17" s="24">
        <v>163</v>
      </c>
      <c r="K17" s="9">
        <v>159</v>
      </c>
      <c r="L17" s="57">
        <v>157</v>
      </c>
      <c r="M17" s="85">
        <v>235</v>
      </c>
      <c r="N17" s="85">
        <v>253</v>
      </c>
      <c r="O17" s="112">
        <v>263</v>
      </c>
      <c r="P17" s="85">
        <v>260</v>
      </c>
      <c r="Q17" s="85">
        <v>291</v>
      </c>
      <c r="R17" s="85">
        <v>266</v>
      </c>
      <c r="S17" s="85">
        <v>271</v>
      </c>
      <c r="T17" s="85">
        <v>266</v>
      </c>
    </row>
    <row r="18" spans="1:20" ht="16.5" customHeight="1">
      <c r="A18" s="6" t="s">
        <v>141</v>
      </c>
      <c r="B18" s="25"/>
      <c r="C18" s="6"/>
      <c r="D18" s="6"/>
      <c r="E18" s="6"/>
      <c r="F18" s="6"/>
      <c r="G18" s="33" t="s">
        <v>142</v>
      </c>
      <c r="H18" s="33" t="s">
        <v>142</v>
      </c>
      <c r="I18" s="33" t="s">
        <v>142</v>
      </c>
      <c r="J18" s="27" t="s">
        <v>142</v>
      </c>
      <c r="K18" s="33" t="s">
        <v>142</v>
      </c>
      <c r="L18" s="58" t="s">
        <v>142</v>
      </c>
      <c r="M18" s="58" t="s">
        <v>142</v>
      </c>
      <c r="N18" s="58" t="s">
        <v>142</v>
      </c>
      <c r="O18" s="113" t="s">
        <v>142</v>
      </c>
      <c r="P18" s="58" t="s">
        <v>142</v>
      </c>
      <c r="Q18" s="58" t="s">
        <v>142</v>
      </c>
      <c r="R18" s="58" t="s">
        <v>142</v>
      </c>
      <c r="S18" s="27" t="s">
        <v>134</v>
      </c>
      <c r="T18" s="27" t="s">
        <v>134</v>
      </c>
    </row>
    <row r="19" spans="1:20" ht="16.5" customHeight="1">
      <c r="A19" s="118" t="s">
        <v>108</v>
      </c>
      <c r="B19" s="119"/>
      <c r="C19" s="6"/>
      <c r="D19" s="6"/>
      <c r="E19" s="6"/>
      <c r="F19" s="6"/>
      <c r="G19" s="33" t="s">
        <v>143</v>
      </c>
      <c r="H19" s="33" t="s">
        <v>143</v>
      </c>
      <c r="I19" s="33" t="s">
        <v>143</v>
      </c>
      <c r="J19" s="27" t="s">
        <v>143</v>
      </c>
      <c r="K19" s="33" t="s">
        <v>143</v>
      </c>
      <c r="L19" s="58" t="s">
        <v>143</v>
      </c>
      <c r="M19" s="58" t="s">
        <v>143</v>
      </c>
      <c r="N19" s="58" t="s">
        <v>143</v>
      </c>
      <c r="O19" s="113" t="s">
        <v>143</v>
      </c>
      <c r="P19" s="58" t="s">
        <v>143</v>
      </c>
      <c r="Q19" s="58" t="s">
        <v>143</v>
      </c>
      <c r="R19" s="58" t="s">
        <v>143</v>
      </c>
      <c r="S19" s="27" t="s">
        <v>134</v>
      </c>
      <c r="T19" s="27" t="s">
        <v>134</v>
      </c>
    </row>
    <row r="20" spans="1:20" ht="16.5" customHeight="1">
      <c r="A20" s="6" t="s">
        <v>144</v>
      </c>
      <c r="B20" s="25"/>
      <c r="C20" s="6"/>
      <c r="D20" s="6"/>
      <c r="E20" s="6"/>
      <c r="F20" s="6"/>
      <c r="G20" s="9">
        <v>86</v>
      </c>
      <c r="H20" s="9">
        <v>88</v>
      </c>
      <c r="I20" s="9">
        <v>89</v>
      </c>
      <c r="J20" s="24">
        <v>69</v>
      </c>
      <c r="K20" s="9">
        <v>93</v>
      </c>
      <c r="L20" s="57">
        <v>90</v>
      </c>
      <c r="M20" s="85">
        <v>90</v>
      </c>
      <c r="N20" s="85">
        <v>54</v>
      </c>
      <c r="O20" s="112">
        <v>53</v>
      </c>
      <c r="P20" s="85">
        <v>59</v>
      </c>
      <c r="Q20" s="85">
        <v>62</v>
      </c>
      <c r="R20" s="85">
        <v>58</v>
      </c>
      <c r="S20" s="85">
        <v>61</v>
      </c>
      <c r="T20" s="85">
        <v>61</v>
      </c>
    </row>
    <row r="21" spans="1:20" ht="16.5" customHeight="1">
      <c r="A21" s="6" t="s">
        <v>44</v>
      </c>
      <c r="B21" s="25"/>
      <c r="C21" s="6"/>
      <c r="D21" s="6"/>
      <c r="E21" s="6"/>
      <c r="F21" s="6"/>
      <c r="G21" s="31">
        <v>1068</v>
      </c>
      <c r="H21" s="9">
        <v>906</v>
      </c>
      <c r="I21" s="9">
        <v>815</v>
      </c>
      <c r="J21" s="24">
        <v>939</v>
      </c>
      <c r="K21" s="9">
        <v>868</v>
      </c>
      <c r="L21" s="57">
        <v>687</v>
      </c>
      <c r="M21" s="85">
        <v>618</v>
      </c>
      <c r="N21" s="85">
        <v>243</v>
      </c>
      <c r="O21" s="113" t="s">
        <v>132</v>
      </c>
      <c r="P21" s="58">
        <v>156</v>
      </c>
      <c r="Q21" s="58">
        <v>159</v>
      </c>
      <c r="R21" s="85">
        <v>213</v>
      </c>
      <c r="S21" s="85">
        <v>422</v>
      </c>
      <c r="T21" s="85">
        <v>450</v>
      </c>
    </row>
    <row r="22" spans="1:20" ht="16.5" customHeight="1">
      <c r="A22" s="6" t="s">
        <v>145</v>
      </c>
      <c r="B22" s="25"/>
      <c r="C22" s="6"/>
      <c r="D22" s="6"/>
      <c r="E22" s="6"/>
      <c r="F22" s="6"/>
      <c r="G22" s="32" t="s">
        <v>146</v>
      </c>
      <c r="H22" s="33" t="s">
        <v>147</v>
      </c>
      <c r="I22" s="33" t="s">
        <v>147</v>
      </c>
      <c r="J22" s="27" t="s">
        <v>147</v>
      </c>
      <c r="K22" s="33" t="s">
        <v>147</v>
      </c>
      <c r="L22" s="58" t="s">
        <v>147</v>
      </c>
      <c r="M22" s="58" t="s">
        <v>147</v>
      </c>
      <c r="N22" s="58" t="s">
        <v>147</v>
      </c>
      <c r="O22" s="113" t="s">
        <v>147</v>
      </c>
      <c r="P22" s="58" t="s">
        <v>147</v>
      </c>
      <c r="Q22" s="58" t="s">
        <v>147</v>
      </c>
      <c r="R22" s="58" t="s">
        <v>147</v>
      </c>
      <c r="S22" s="27" t="s">
        <v>134</v>
      </c>
      <c r="T22" s="27" t="s">
        <v>134</v>
      </c>
    </row>
    <row r="23" spans="1:20" ht="16.5" customHeight="1">
      <c r="A23" s="6" t="s">
        <v>148</v>
      </c>
      <c r="B23" s="25"/>
      <c r="C23" s="6"/>
      <c r="D23" s="6"/>
      <c r="E23" s="6"/>
      <c r="F23" s="6"/>
      <c r="G23" s="9">
        <v>295</v>
      </c>
      <c r="H23" s="9">
        <v>319</v>
      </c>
      <c r="I23" s="9">
        <v>308</v>
      </c>
      <c r="J23" s="24">
        <v>300</v>
      </c>
      <c r="K23" s="9">
        <v>292</v>
      </c>
      <c r="L23" s="57">
        <v>253</v>
      </c>
      <c r="M23" s="85">
        <v>256</v>
      </c>
      <c r="N23" s="85">
        <v>438</v>
      </c>
      <c r="O23" s="112">
        <v>375</v>
      </c>
      <c r="P23" s="85">
        <v>398</v>
      </c>
      <c r="Q23" s="85">
        <v>37</v>
      </c>
      <c r="R23" s="85">
        <v>44</v>
      </c>
      <c r="S23" s="85">
        <v>37</v>
      </c>
      <c r="T23" s="85">
        <v>51</v>
      </c>
    </row>
    <row r="24" spans="1:20" ht="16.5" customHeight="1">
      <c r="A24" s="6" t="s">
        <v>149</v>
      </c>
      <c r="B24" s="25"/>
      <c r="C24" s="6"/>
      <c r="D24" s="6"/>
      <c r="E24" s="6"/>
      <c r="F24" s="6"/>
      <c r="G24" s="9">
        <v>709</v>
      </c>
      <c r="H24" s="9">
        <v>892</v>
      </c>
      <c r="I24" s="9">
        <v>916</v>
      </c>
      <c r="J24" s="10">
        <v>1084</v>
      </c>
      <c r="K24" s="14">
        <v>1009</v>
      </c>
      <c r="L24" s="57">
        <v>1025</v>
      </c>
      <c r="M24" s="85">
        <v>1318</v>
      </c>
      <c r="N24" s="85">
        <v>1286</v>
      </c>
      <c r="O24" s="112">
        <v>1209</v>
      </c>
      <c r="P24" s="85">
        <v>1288</v>
      </c>
      <c r="Q24" s="85">
        <v>1321</v>
      </c>
      <c r="R24" s="85">
        <v>1376</v>
      </c>
      <c r="S24" s="85">
        <v>1466</v>
      </c>
      <c r="T24" s="85">
        <v>1499</v>
      </c>
    </row>
    <row r="25" spans="1:20" ht="16.5" customHeight="1">
      <c r="A25" s="6" t="s">
        <v>150</v>
      </c>
      <c r="B25" s="25"/>
      <c r="C25" s="6"/>
      <c r="D25" s="6"/>
      <c r="E25" s="6"/>
      <c r="F25" s="6"/>
      <c r="G25" s="9">
        <v>604</v>
      </c>
      <c r="H25" s="9">
        <v>619</v>
      </c>
      <c r="I25" s="9">
        <v>627</v>
      </c>
      <c r="J25" s="24">
        <v>580</v>
      </c>
      <c r="K25" s="9">
        <v>543</v>
      </c>
      <c r="L25" s="57">
        <v>368</v>
      </c>
      <c r="M25" s="85">
        <v>366</v>
      </c>
      <c r="N25" s="85">
        <v>69</v>
      </c>
      <c r="O25" s="113" t="s">
        <v>151</v>
      </c>
      <c r="P25" s="58" t="s">
        <v>151</v>
      </c>
      <c r="Q25" s="58">
        <v>7</v>
      </c>
      <c r="R25" s="85">
        <v>7</v>
      </c>
      <c r="S25" s="27" t="s">
        <v>134</v>
      </c>
      <c r="T25" s="67">
        <v>16</v>
      </c>
    </row>
    <row r="26" spans="1:20" ht="16.5" customHeight="1">
      <c r="A26" s="141" t="s">
        <v>126</v>
      </c>
      <c r="B26" s="142"/>
      <c r="C26" s="6"/>
      <c r="D26" s="6"/>
      <c r="E26" s="6"/>
      <c r="F26" s="6"/>
      <c r="G26" s="9"/>
      <c r="H26" s="9"/>
      <c r="I26" s="9"/>
      <c r="J26" s="24"/>
      <c r="K26" s="33" t="s">
        <v>152</v>
      </c>
      <c r="L26" s="58" t="s">
        <v>152</v>
      </c>
      <c r="M26" s="58" t="s">
        <v>152</v>
      </c>
      <c r="N26" s="58" t="s">
        <v>152</v>
      </c>
      <c r="O26" s="113" t="s">
        <v>153</v>
      </c>
      <c r="P26" s="58" t="s">
        <v>153</v>
      </c>
      <c r="Q26" s="58">
        <v>65</v>
      </c>
      <c r="R26" s="85">
        <v>85</v>
      </c>
      <c r="S26" s="85">
        <v>63</v>
      </c>
      <c r="T26" s="85">
        <v>17</v>
      </c>
    </row>
    <row r="27" spans="1:20" ht="16.5" customHeight="1">
      <c r="A27" s="141" t="s">
        <v>127</v>
      </c>
      <c r="B27" s="142"/>
      <c r="C27" s="6"/>
      <c r="D27" s="6"/>
      <c r="E27" s="6"/>
      <c r="F27" s="6"/>
      <c r="G27" s="9"/>
      <c r="H27" s="9"/>
      <c r="I27" s="9"/>
      <c r="J27" s="24"/>
      <c r="K27" s="33" t="s">
        <v>154</v>
      </c>
      <c r="L27" s="58" t="s">
        <v>134</v>
      </c>
      <c r="M27" s="58" t="s">
        <v>134</v>
      </c>
      <c r="N27" s="58" t="s">
        <v>134</v>
      </c>
      <c r="O27" s="112">
        <v>67</v>
      </c>
      <c r="P27" s="85">
        <v>113</v>
      </c>
      <c r="Q27" s="85">
        <v>337</v>
      </c>
      <c r="R27" s="85">
        <v>322</v>
      </c>
      <c r="S27" s="85">
        <v>361</v>
      </c>
      <c r="T27" s="85">
        <v>394</v>
      </c>
    </row>
    <row r="28" spans="1:20" ht="16.5" customHeight="1">
      <c r="A28" s="6" t="s">
        <v>155</v>
      </c>
      <c r="B28" s="25"/>
      <c r="C28" s="6"/>
      <c r="D28" s="6"/>
      <c r="E28" s="6"/>
      <c r="F28" s="6"/>
      <c r="G28" s="9">
        <v>97</v>
      </c>
      <c r="H28" s="9">
        <v>116</v>
      </c>
      <c r="I28" s="9">
        <v>134</v>
      </c>
      <c r="J28" s="24">
        <v>98</v>
      </c>
      <c r="K28" s="9">
        <v>79</v>
      </c>
      <c r="L28" s="57">
        <v>78</v>
      </c>
      <c r="M28" s="85">
        <v>80</v>
      </c>
      <c r="N28" s="85">
        <v>77</v>
      </c>
      <c r="O28" s="112">
        <v>73</v>
      </c>
      <c r="P28" s="85">
        <v>54</v>
      </c>
      <c r="Q28" s="85">
        <v>53</v>
      </c>
      <c r="R28" s="85">
        <v>42</v>
      </c>
      <c r="S28" s="85">
        <v>51</v>
      </c>
      <c r="T28" s="85">
        <v>49</v>
      </c>
    </row>
    <row r="29" spans="1:20" ht="16.5" customHeight="1">
      <c r="A29" s="6" t="s">
        <v>156</v>
      </c>
      <c r="B29" s="25"/>
      <c r="C29" s="6"/>
      <c r="D29" s="6"/>
      <c r="E29" s="6"/>
      <c r="F29" s="6"/>
      <c r="G29" s="9">
        <v>100</v>
      </c>
      <c r="H29" s="9">
        <v>84</v>
      </c>
      <c r="I29" s="32" t="s">
        <v>136</v>
      </c>
      <c r="J29" s="30" t="s">
        <v>136</v>
      </c>
      <c r="K29" s="32" t="s">
        <v>136</v>
      </c>
      <c r="L29" s="58" t="s">
        <v>136</v>
      </c>
      <c r="M29" s="58" t="s">
        <v>157</v>
      </c>
      <c r="N29" s="58" t="s">
        <v>157</v>
      </c>
      <c r="O29" s="113" t="s">
        <v>157</v>
      </c>
      <c r="P29" s="58" t="s">
        <v>157</v>
      </c>
      <c r="Q29" s="58" t="s">
        <v>157</v>
      </c>
      <c r="R29" s="58" t="s">
        <v>157</v>
      </c>
      <c r="S29" s="58">
        <v>19</v>
      </c>
      <c r="T29" s="58" t="s">
        <v>157</v>
      </c>
    </row>
    <row r="30" spans="1:20" ht="16.5" customHeight="1">
      <c r="A30" s="6" t="s">
        <v>51</v>
      </c>
      <c r="B30" s="25"/>
      <c r="C30" s="6"/>
      <c r="D30" s="6"/>
      <c r="E30" s="6"/>
      <c r="F30" s="6"/>
      <c r="G30" s="32" t="s">
        <v>136</v>
      </c>
      <c r="H30" s="32" t="s">
        <v>136</v>
      </c>
      <c r="I30" s="32" t="s">
        <v>136</v>
      </c>
      <c r="J30" s="24">
        <v>485</v>
      </c>
      <c r="K30" s="32" t="s">
        <v>136</v>
      </c>
      <c r="L30" s="58" t="s">
        <v>136</v>
      </c>
      <c r="M30" s="58" t="s">
        <v>136</v>
      </c>
      <c r="N30" s="85">
        <v>447</v>
      </c>
      <c r="O30" s="112">
        <v>447</v>
      </c>
      <c r="P30" s="85">
        <v>426</v>
      </c>
      <c r="Q30" s="85">
        <v>408</v>
      </c>
      <c r="R30" s="85">
        <v>362</v>
      </c>
      <c r="S30" s="85">
        <v>350</v>
      </c>
      <c r="T30" s="85">
        <v>345</v>
      </c>
    </row>
    <row r="31" spans="1:20" ht="16.5" customHeight="1">
      <c r="A31" s="28"/>
      <c r="B31" s="105"/>
      <c r="C31" s="28"/>
      <c r="D31" s="28"/>
      <c r="E31" s="28"/>
      <c r="F31" s="28"/>
      <c r="G31" s="34"/>
      <c r="H31" s="34"/>
      <c r="I31" s="34"/>
      <c r="J31" s="28"/>
      <c r="K31" s="34"/>
      <c r="L31" s="60"/>
      <c r="M31" s="81"/>
      <c r="N31" s="81"/>
      <c r="O31" s="114"/>
      <c r="P31" s="81"/>
      <c r="Q31" s="81"/>
      <c r="R31" s="92"/>
      <c r="S31" s="92"/>
      <c r="T31" s="92"/>
    </row>
    <row r="32" spans="1:15" ht="16.5" customHeight="1">
      <c r="A32" s="104" t="s">
        <v>158</v>
      </c>
      <c r="B32" s="106"/>
      <c r="K32" s="96" t="s">
        <v>159</v>
      </c>
      <c r="L32" s="96" t="s">
        <v>159</v>
      </c>
      <c r="N32" s="85"/>
      <c r="O32" s="85"/>
    </row>
    <row r="33" spans="11:12" ht="16.5" customHeight="1">
      <c r="K33" s="97" t="s">
        <v>160</v>
      </c>
      <c r="L33" s="97" t="s">
        <v>160</v>
      </c>
    </row>
    <row r="34" spans="1:12" ht="16.5" customHeight="1">
      <c r="A34" s="35"/>
      <c r="B34" s="36"/>
      <c r="C34" s="36"/>
      <c r="D34" s="36"/>
      <c r="E34" s="36"/>
      <c r="F34" s="36"/>
      <c r="G34" s="37"/>
      <c r="H34" s="37"/>
      <c r="I34" s="37"/>
      <c r="J34" s="37"/>
      <c r="K34" s="97" t="s">
        <v>161</v>
      </c>
      <c r="L34" s="97" t="s">
        <v>161</v>
      </c>
    </row>
    <row r="35" spans="1:15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97" t="s">
        <v>162</v>
      </c>
      <c r="L35" s="97" t="s">
        <v>162</v>
      </c>
      <c r="N35" s="100"/>
      <c r="O35" s="100"/>
    </row>
    <row r="36" spans="1:15" ht="16.5" customHeight="1">
      <c r="A36" s="43"/>
      <c r="B36" s="43"/>
      <c r="C36" s="43"/>
      <c r="D36" s="43"/>
      <c r="E36" s="43"/>
      <c r="F36" s="43"/>
      <c r="G36" s="8"/>
      <c r="H36" s="93"/>
      <c r="I36" s="93"/>
      <c r="J36" s="93"/>
      <c r="K36" s="97" t="s">
        <v>163</v>
      </c>
      <c r="L36" s="97" t="s">
        <v>163</v>
      </c>
      <c r="M36" s="43"/>
      <c r="N36" s="101"/>
      <c r="O36" s="101"/>
    </row>
    <row r="37" spans="1:12" ht="13.5">
      <c r="A37" s="36"/>
      <c r="B37" s="36"/>
      <c r="C37" s="36"/>
      <c r="D37" s="36"/>
      <c r="E37" s="36"/>
      <c r="F37" s="36"/>
      <c r="G37" s="43"/>
      <c r="H37" s="43"/>
      <c r="I37" s="43"/>
      <c r="J37" s="43"/>
      <c r="K37" s="43"/>
      <c r="L37" s="61"/>
    </row>
    <row r="38" spans="1:15" ht="13.5">
      <c r="A38" s="75"/>
      <c r="B38" s="77"/>
      <c r="C38" s="77"/>
      <c r="D38" s="77"/>
      <c r="E38" s="77"/>
      <c r="F38" s="77"/>
      <c r="G38" s="73"/>
      <c r="H38" s="73"/>
      <c r="I38" s="73"/>
      <c r="J38" s="73"/>
      <c r="K38" s="95"/>
      <c r="L38" s="95"/>
      <c r="M38" s="95"/>
      <c r="N38" s="95"/>
      <c r="O38" s="74"/>
    </row>
    <row r="39" spans="1:15" ht="13.5">
      <c r="A39" s="43"/>
      <c r="B39" s="43"/>
      <c r="C39" s="43"/>
      <c r="D39" s="43"/>
      <c r="E39" s="43"/>
      <c r="F39" s="43"/>
      <c r="G39" s="13"/>
      <c r="H39" s="13"/>
      <c r="I39" s="13"/>
      <c r="J39" s="13"/>
      <c r="K39" s="94"/>
      <c r="L39" s="79"/>
      <c r="M39" s="74"/>
      <c r="N39" s="74"/>
      <c r="O39" s="57"/>
    </row>
    <row r="40" spans="1:15" ht="13.5">
      <c r="A40" s="36"/>
      <c r="B40" s="36"/>
      <c r="C40" s="36"/>
      <c r="D40" s="36"/>
      <c r="E40" s="36"/>
      <c r="F40" s="36"/>
      <c r="G40" s="13"/>
      <c r="H40" s="13"/>
      <c r="I40" s="13"/>
      <c r="J40" s="13"/>
      <c r="K40" s="13"/>
      <c r="L40" s="61"/>
      <c r="M40" s="57"/>
      <c r="N40" s="85"/>
      <c r="O40" s="85"/>
    </row>
    <row r="41" spans="1:15" ht="13.5">
      <c r="A41" s="137"/>
      <c r="B41" s="137"/>
      <c r="C41" s="38"/>
      <c r="D41" s="38"/>
      <c r="E41" s="38"/>
      <c r="F41" s="38"/>
      <c r="G41" s="30"/>
      <c r="H41" s="30"/>
      <c r="I41" s="13"/>
      <c r="J41" s="30"/>
      <c r="K41" s="30"/>
      <c r="L41" s="61"/>
      <c r="M41" s="57"/>
      <c r="N41" s="85"/>
      <c r="O41" s="85"/>
    </row>
    <row r="42" spans="1:15" ht="13.5">
      <c r="A42" s="36"/>
      <c r="B42" s="36"/>
      <c r="C42" s="36"/>
      <c r="D42" s="36"/>
      <c r="E42" s="36"/>
      <c r="F42" s="38"/>
      <c r="G42" s="30"/>
      <c r="H42" s="30"/>
      <c r="I42" s="27"/>
      <c r="J42" s="27"/>
      <c r="K42" s="27"/>
      <c r="L42" s="27"/>
      <c r="M42" s="58"/>
      <c r="N42" s="58"/>
      <c r="O42" s="58"/>
    </row>
    <row r="43" spans="1:15" ht="13.5">
      <c r="A43" s="36"/>
      <c r="B43" s="36"/>
      <c r="C43" s="36"/>
      <c r="D43" s="36"/>
      <c r="E43" s="36"/>
      <c r="F43" s="36"/>
      <c r="G43" s="13"/>
      <c r="H43" s="13"/>
      <c r="I43" s="13"/>
      <c r="J43" s="13"/>
      <c r="K43" s="13"/>
      <c r="L43" s="61"/>
      <c r="M43" s="57"/>
      <c r="N43" s="85"/>
      <c r="O43" s="85"/>
    </row>
    <row r="44" spans="1:15" ht="13.5">
      <c r="A44" s="36"/>
      <c r="B44" s="36"/>
      <c r="C44" s="36"/>
      <c r="D44" s="36"/>
      <c r="E44" s="36"/>
      <c r="F44" s="36"/>
      <c r="G44" s="13"/>
      <c r="H44" s="30"/>
      <c r="I44" s="13"/>
      <c r="J44" s="30"/>
      <c r="K44" s="30"/>
      <c r="L44" s="61"/>
      <c r="M44" s="57"/>
      <c r="N44" s="58"/>
      <c r="O44" s="58"/>
    </row>
    <row r="45" spans="1:15" ht="13.5">
      <c r="A45" s="36"/>
      <c r="B45" s="36"/>
      <c r="C45" s="36"/>
      <c r="D45" s="36"/>
      <c r="E45" s="36"/>
      <c r="F45" s="36"/>
      <c r="G45" s="30"/>
      <c r="H45" s="13"/>
      <c r="I45" s="13"/>
      <c r="J45" s="30"/>
      <c r="K45" s="30"/>
      <c r="L45" s="30"/>
      <c r="M45" s="58"/>
      <c r="N45" s="58"/>
      <c r="O45" s="58"/>
    </row>
    <row r="46" spans="1:15" ht="13.5">
      <c r="A46" s="36"/>
      <c r="B46" s="38"/>
      <c r="C46" s="38"/>
      <c r="D46" s="38"/>
      <c r="E46" s="38"/>
      <c r="F46" s="38"/>
      <c r="G46" s="30"/>
      <c r="H46" s="30"/>
      <c r="I46" s="30"/>
      <c r="J46" s="30"/>
      <c r="K46" s="30"/>
      <c r="L46" s="30"/>
      <c r="M46" s="58"/>
      <c r="N46" s="58"/>
      <c r="O46" s="58"/>
    </row>
    <row r="47" spans="1:15" ht="13.5">
      <c r="A47" s="36"/>
      <c r="B47" s="36"/>
      <c r="C47" s="36"/>
      <c r="D47" s="36"/>
      <c r="E47" s="36"/>
      <c r="F47" s="36"/>
      <c r="G47" s="13"/>
      <c r="H47" s="13"/>
      <c r="I47" s="30"/>
      <c r="J47" s="30"/>
      <c r="K47" s="13"/>
      <c r="L47" s="61"/>
      <c r="M47" s="57"/>
      <c r="N47" s="85"/>
      <c r="O47" s="85"/>
    </row>
    <row r="48" spans="1:15" ht="13.5">
      <c r="A48" s="36"/>
      <c r="B48" s="38"/>
      <c r="C48" s="38"/>
      <c r="D48" s="38"/>
      <c r="E48" s="38"/>
      <c r="F48" s="38"/>
      <c r="G48" s="30"/>
      <c r="H48" s="30"/>
      <c r="I48" s="30"/>
      <c r="J48" s="30"/>
      <c r="K48" s="30"/>
      <c r="L48" s="30"/>
      <c r="M48" s="58"/>
      <c r="N48" s="58"/>
      <c r="O48" s="58"/>
    </row>
    <row r="49" spans="1:15" ht="13.5">
      <c r="A49" s="36"/>
      <c r="B49" s="38"/>
      <c r="C49" s="38"/>
      <c r="D49" s="38"/>
      <c r="E49" s="38"/>
      <c r="F49" s="38"/>
      <c r="G49" s="27"/>
      <c r="H49" s="27"/>
      <c r="I49" s="27"/>
      <c r="J49" s="27"/>
      <c r="K49" s="27"/>
      <c r="L49" s="27"/>
      <c r="M49" s="58"/>
      <c r="N49" s="58"/>
      <c r="O49" s="58"/>
    </row>
    <row r="50" spans="1:15" ht="13.5">
      <c r="A50" s="36"/>
      <c r="B50" s="36"/>
      <c r="C50" s="36"/>
      <c r="D50" s="36"/>
      <c r="E50" s="36"/>
      <c r="F50" s="38"/>
      <c r="G50" s="30"/>
      <c r="H50" s="13"/>
      <c r="I50" s="13"/>
      <c r="J50" s="13"/>
      <c r="K50" s="13"/>
      <c r="L50" s="61"/>
      <c r="M50" s="57"/>
      <c r="N50" s="85"/>
      <c r="O50" s="85"/>
    </row>
    <row r="51" spans="1:15" ht="13.5">
      <c r="A51" s="36"/>
      <c r="B51" s="38"/>
      <c r="C51" s="38"/>
      <c r="D51" s="38"/>
      <c r="E51" s="38"/>
      <c r="F51" s="38"/>
      <c r="G51" s="27"/>
      <c r="H51" s="27"/>
      <c r="I51" s="27"/>
      <c r="J51" s="27"/>
      <c r="K51" s="27"/>
      <c r="L51" s="27"/>
      <c r="M51" s="58"/>
      <c r="N51" s="58"/>
      <c r="O51" s="58"/>
    </row>
    <row r="52" spans="1:15" ht="13.5">
      <c r="A52" s="118"/>
      <c r="B52" s="118"/>
      <c r="C52" s="38"/>
      <c r="D52" s="38"/>
      <c r="E52" s="38"/>
      <c r="F52" s="38"/>
      <c r="G52" s="27"/>
      <c r="H52" s="27"/>
      <c r="I52" s="27"/>
      <c r="J52" s="27"/>
      <c r="K52" s="27"/>
      <c r="L52" s="27"/>
      <c r="M52" s="58"/>
      <c r="N52" s="58"/>
      <c r="O52" s="58"/>
    </row>
    <row r="53" spans="1:15" ht="13.5">
      <c r="A53" s="36"/>
      <c r="B53" s="36"/>
      <c r="C53" s="36"/>
      <c r="D53" s="36"/>
      <c r="E53" s="36"/>
      <c r="F53" s="36"/>
      <c r="G53" s="13"/>
      <c r="H53" s="13"/>
      <c r="I53" s="13"/>
      <c r="J53" s="13"/>
      <c r="K53" s="13"/>
      <c r="L53" s="61"/>
      <c r="M53" s="57"/>
      <c r="N53" s="85"/>
      <c r="O53" s="85"/>
    </row>
    <row r="54" spans="1:15" ht="13.5">
      <c r="A54" s="36"/>
      <c r="B54" s="36"/>
      <c r="C54" s="36"/>
      <c r="D54" s="36"/>
      <c r="E54" s="36"/>
      <c r="F54" s="36"/>
      <c r="G54" s="13"/>
      <c r="H54" s="13"/>
      <c r="I54" s="13"/>
      <c r="J54" s="13"/>
      <c r="K54" s="13"/>
      <c r="L54" s="61"/>
      <c r="M54" s="57"/>
      <c r="N54" s="85"/>
      <c r="O54" s="58"/>
    </row>
    <row r="55" spans="1:15" ht="13.5">
      <c r="A55" s="36"/>
      <c r="B55" s="38"/>
      <c r="C55" s="38"/>
      <c r="D55" s="38"/>
      <c r="E55" s="38"/>
      <c r="F55" s="38"/>
      <c r="G55" s="30"/>
      <c r="H55" s="27"/>
      <c r="I55" s="27"/>
      <c r="J55" s="27"/>
      <c r="K55" s="27"/>
      <c r="L55" s="27"/>
      <c r="M55" s="58"/>
      <c r="N55" s="58"/>
      <c r="O55" s="58"/>
    </row>
    <row r="56" spans="1:15" ht="13.5">
      <c r="A56" s="36"/>
      <c r="B56" s="36"/>
      <c r="C56" s="36"/>
      <c r="D56" s="36"/>
      <c r="E56" s="36"/>
      <c r="F56" s="36"/>
      <c r="G56" s="13"/>
      <c r="H56" s="13"/>
      <c r="I56" s="13"/>
      <c r="J56" s="13"/>
      <c r="K56" s="13"/>
      <c r="L56" s="61"/>
      <c r="M56" s="57"/>
      <c r="N56" s="85"/>
      <c r="O56" s="85"/>
    </row>
    <row r="57" spans="1:15" ht="13.5">
      <c r="A57" s="36"/>
      <c r="B57" s="36"/>
      <c r="C57" s="36"/>
      <c r="D57" s="36"/>
      <c r="E57" s="36"/>
      <c r="F57" s="36"/>
      <c r="G57" s="13"/>
      <c r="H57" s="13"/>
      <c r="I57" s="13"/>
      <c r="J57" s="13"/>
      <c r="K57" s="13"/>
      <c r="L57" s="61"/>
      <c r="M57" s="57"/>
      <c r="N57" s="85"/>
      <c r="O57" s="85"/>
    </row>
    <row r="58" spans="1:15" ht="13.5">
      <c r="A58" s="36"/>
      <c r="B58" s="36"/>
      <c r="C58" s="36"/>
      <c r="D58" s="36"/>
      <c r="E58" s="36"/>
      <c r="F58" s="36"/>
      <c r="G58" s="13"/>
      <c r="H58" s="13"/>
      <c r="I58" s="13"/>
      <c r="J58" s="13"/>
      <c r="K58" s="13"/>
      <c r="L58" s="61"/>
      <c r="M58" s="57"/>
      <c r="N58" s="85"/>
      <c r="O58" s="58"/>
    </row>
    <row r="59" spans="1:15" ht="13.5">
      <c r="A59" s="141"/>
      <c r="B59" s="141"/>
      <c r="C59" s="6"/>
      <c r="D59" s="6"/>
      <c r="E59" s="6"/>
      <c r="F59" s="6"/>
      <c r="G59" s="24"/>
      <c r="H59" s="24"/>
      <c r="I59" s="24"/>
      <c r="J59" s="24"/>
      <c r="K59" s="27"/>
      <c r="L59" s="58"/>
      <c r="M59" s="58"/>
      <c r="N59" s="58"/>
      <c r="O59" s="58"/>
    </row>
    <row r="60" spans="1:15" ht="13.5">
      <c r="A60" s="141"/>
      <c r="B60" s="141"/>
      <c r="C60" s="6"/>
      <c r="D60" s="6"/>
      <c r="E60" s="6"/>
      <c r="F60" s="6"/>
      <c r="G60" s="24"/>
      <c r="H60" s="24"/>
      <c r="I60" s="24"/>
      <c r="J60" s="24"/>
      <c r="K60" s="27"/>
      <c r="L60" s="58"/>
      <c r="M60" s="58"/>
      <c r="N60" s="58"/>
      <c r="O60" s="85"/>
    </row>
    <row r="61" spans="1:15" ht="13.5">
      <c r="A61" s="36"/>
      <c r="B61" s="36"/>
      <c r="C61" s="36"/>
      <c r="D61" s="36"/>
      <c r="E61" s="36"/>
      <c r="F61" s="36"/>
      <c r="G61" s="13"/>
      <c r="H61" s="13"/>
      <c r="I61" s="13"/>
      <c r="J61" s="13"/>
      <c r="K61" s="13"/>
      <c r="L61" s="61"/>
      <c r="M61" s="57"/>
      <c r="N61" s="85"/>
      <c r="O61" s="85"/>
    </row>
    <row r="62" spans="1:15" ht="13.5">
      <c r="A62" s="36"/>
      <c r="B62" s="36"/>
      <c r="C62" s="36"/>
      <c r="D62" s="36"/>
      <c r="E62" s="36"/>
      <c r="F62" s="38"/>
      <c r="G62" s="13"/>
      <c r="H62" s="13"/>
      <c r="I62" s="30"/>
      <c r="J62" s="30"/>
      <c r="K62" s="30"/>
      <c r="L62" s="30"/>
      <c r="M62" s="58"/>
      <c r="N62" s="58"/>
      <c r="O62" s="58"/>
    </row>
    <row r="63" spans="1:15" ht="13.5">
      <c r="A63" s="36"/>
      <c r="B63" s="38"/>
      <c r="C63" s="38"/>
      <c r="D63" s="38"/>
      <c r="E63" s="38"/>
      <c r="F63" s="38"/>
      <c r="G63" s="30"/>
      <c r="H63" s="30"/>
      <c r="I63" s="30"/>
      <c r="J63" s="13"/>
      <c r="K63" s="30"/>
      <c r="L63" s="30"/>
      <c r="M63" s="58"/>
      <c r="N63" s="85"/>
      <c r="O63" s="85"/>
    </row>
    <row r="64" spans="1:15" ht="13.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61"/>
      <c r="N64" s="85"/>
      <c r="O64" s="85"/>
    </row>
    <row r="65" spans="1:12" ht="13.5">
      <c r="A65" s="36"/>
      <c r="B65" s="36"/>
      <c r="C65" s="36"/>
      <c r="D65" s="36"/>
      <c r="E65" s="36"/>
      <c r="F65" s="36"/>
      <c r="G65" s="37"/>
      <c r="H65" s="37"/>
      <c r="I65" s="37"/>
      <c r="J65" s="37"/>
      <c r="K65" s="37"/>
      <c r="L65" s="61"/>
    </row>
  </sheetData>
  <mergeCells count="8">
    <mergeCell ref="A59:B59"/>
    <mergeCell ref="A60:B60"/>
    <mergeCell ref="A8:B8"/>
    <mergeCell ref="A41:B41"/>
    <mergeCell ref="A19:B19"/>
    <mergeCell ref="A52:B52"/>
    <mergeCell ref="A26:B26"/>
    <mergeCell ref="A27:B27"/>
  </mergeCells>
  <printOptions/>
  <pageMargins left="0.5905511811023623" right="0.3937007874015748" top="0.7874015748031497" bottom="0" header="0.3937007874015748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workbookViewId="0" topLeftCell="A1">
      <selection activeCell="V4" sqref="V4"/>
    </sheetView>
  </sheetViews>
  <sheetFormatPr defaultColWidth="9.875" defaultRowHeight="12.75"/>
  <cols>
    <col min="1" max="1" width="31.125" style="3" customWidth="1"/>
    <col min="2" max="6" width="10.75390625" style="3" hidden="1" customWidth="1"/>
    <col min="7" max="8" width="12.75390625" style="2" hidden="1" customWidth="1"/>
    <col min="9" max="9" width="0.12890625" style="2" hidden="1" customWidth="1"/>
    <col min="10" max="10" width="13.75390625" style="2" hidden="1" customWidth="1"/>
    <col min="11" max="11" width="13.25390625" style="2" hidden="1" customWidth="1"/>
    <col min="12" max="12" width="13.25390625" style="57" hidden="1" customWidth="1"/>
    <col min="13" max="15" width="13.25390625" style="2" hidden="1" customWidth="1"/>
    <col min="16" max="20" width="13.25390625" style="2" customWidth="1"/>
    <col min="21" max="16384" width="10.75390625" style="2" customWidth="1"/>
  </cols>
  <sheetData>
    <row r="1" spans="1:12" ht="16.5" customHeight="1">
      <c r="A1" s="35" t="s">
        <v>119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61"/>
    </row>
    <row r="2" spans="1:20" ht="1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N2" s="62"/>
      <c r="P2" s="62"/>
      <c r="R2" s="62"/>
      <c r="S2" s="62"/>
      <c r="T2" s="62" t="s">
        <v>12</v>
      </c>
    </row>
    <row r="3" spans="1:20" ht="16.5" customHeight="1">
      <c r="A3" s="39" t="s">
        <v>15</v>
      </c>
      <c r="B3" s="40" t="s">
        <v>13</v>
      </c>
      <c r="C3" s="41">
        <v>2</v>
      </c>
      <c r="D3" s="41">
        <v>3</v>
      </c>
      <c r="E3" s="41">
        <v>4</v>
      </c>
      <c r="F3" s="41">
        <v>5</v>
      </c>
      <c r="G3" s="19" t="s">
        <v>65</v>
      </c>
      <c r="H3" s="21" t="s">
        <v>102</v>
      </c>
      <c r="I3" s="21" t="s">
        <v>104</v>
      </c>
      <c r="J3" s="22" t="s">
        <v>113</v>
      </c>
      <c r="K3" s="42">
        <v>10</v>
      </c>
      <c r="L3" s="64">
        <v>11</v>
      </c>
      <c r="M3" s="42">
        <v>12</v>
      </c>
      <c r="N3" s="64">
        <v>13</v>
      </c>
      <c r="O3" s="64">
        <v>14</v>
      </c>
      <c r="P3" s="64">
        <v>15</v>
      </c>
      <c r="Q3" s="64">
        <v>16</v>
      </c>
      <c r="R3" s="64">
        <v>17</v>
      </c>
      <c r="S3" s="64">
        <v>18</v>
      </c>
      <c r="T3" s="64">
        <v>19</v>
      </c>
    </row>
    <row r="4" spans="1:16" ht="16.5" customHeight="1">
      <c r="A4" s="36" t="s">
        <v>14</v>
      </c>
      <c r="B4" s="44"/>
      <c r="C4" s="36"/>
      <c r="D4" s="36"/>
      <c r="E4" s="36"/>
      <c r="F4" s="36"/>
      <c r="G4" s="45"/>
      <c r="H4" s="45"/>
      <c r="I4" s="45"/>
      <c r="J4" s="43"/>
      <c r="K4" s="47"/>
      <c r="L4" s="61"/>
      <c r="O4" s="110"/>
      <c r="P4" s="110"/>
    </row>
    <row r="5" spans="1:20" ht="16.5" customHeight="1">
      <c r="A5" s="75" t="s">
        <v>101</v>
      </c>
      <c r="B5" s="76">
        <v>7155748</v>
      </c>
      <c r="C5" s="77">
        <v>7262862</v>
      </c>
      <c r="D5" s="77">
        <v>8039455</v>
      </c>
      <c r="E5" s="77">
        <v>7796117</v>
      </c>
      <c r="F5" s="77">
        <v>8001572</v>
      </c>
      <c r="G5" s="78">
        <v>8954499</v>
      </c>
      <c r="H5" s="78">
        <v>9189461</v>
      </c>
      <c r="I5" s="78">
        <v>9139207</v>
      </c>
      <c r="J5" s="73">
        <v>10077089</v>
      </c>
      <c r="K5" s="107">
        <v>8936390</v>
      </c>
      <c r="L5" s="95">
        <v>8398088</v>
      </c>
      <c r="M5" s="95">
        <v>9351864</v>
      </c>
      <c r="N5" s="95">
        <v>8232492</v>
      </c>
      <c r="O5" s="115">
        <v>8290516</v>
      </c>
      <c r="P5" s="115">
        <v>8730505</v>
      </c>
      <c r="Q5" s="74">
        <v>9444013</v>
      </c>
      <c r="R5" s="86">
        <v>9975669</v>
      </c>
      <c r="S5" s="86">
        <v>11292372</v>
      </c>
      <c r="T5" s="86">
        <v>12293691</v>
      </c>
    </row>
    <row r="6" spans="1:17" ht="16.5" customHeight="1">
      <c r="A6" s="43"/>
      <c r="B6" s="47"/>
      <c r="C6" s="43"/>
      <c r="D6" s="43"/>
      <c r="E6" s="43"/>
      <c r="F6" s="43"/>
      <c r="G6" s="14"/>
      <c r="H6" s="14"/>
      <c r="I6" s="14"/>
      <c r="J6" s="13"/>
      <c r="K6" s="108"/>
      <c r="L6" s="79"/>
      <c r="M6" s="74"/>
      <c r="N6" s="74"/>
      <c r="O6" s="116"/>
      <c r="P6" s="116"/>
      <c r="Q6" s="57"/>
    </row>
    <row r="7" spans="1:20" ht="16.5" customHeight="1">
      <c r="A7" s="36" t="s">
        <v>35</v>
      </c>
      <c r="B7" s="48">
        <v>1688761</v>
      </c>
      <c r="C7" s="36">
        <v>1570621</v>
      </c>
      <c r="D7" s="36">
        <v>1704397</v>
      </c>
      <c r="E7" s="36">
        <v>1799140</v>
      </c>
      <c r="F7" s="36">
        <v>1642357</v>
      </c>
      <c r="G7" s="14">
        <v>1739797</v>
      </c>
      <c r="H7" s="14">
        <v>1470988</v>
      </c>
      <c r="I7" s="14">
        <v>1470666</v>
      </c>
      <c r="J7" s="13">
        <v>1043662</v>
      </c>
      <c r="K7" s="14">
        <v>947019</v>
      </c>
      <c r="L7" s="61">
        <v>872355</v>
      </c>
      <c r="M7" s="57">
        <v>934889</v>
      </c>
      <c r="N7" s="85">
        <v>903986</v>
      </c>
      <c r="O7" s="112">
        <v>920504</v>
      </c>
      <c r="P7" s="112">
        <v>703216</v>
      </c>
      <c r="Q7" s="85">
        <v>613579</v>
      </c>
      <c r="R7" s="85">
        <v>667719</v>
      </c>
      <c r="S7" s="85">
        <v>776345</v>
      </c>
      <c r="T7" s="85">
        <v>737723</v>
      </c>
    </row>
    <row r="8" spans="1:20" ht="16.5" customHeight="1">
      <c r="A8" s="137" t="s">
        <v>107</v>
      </c>
      <c r="B8" s="138"/>
      <c r="C8" s="38" t="s">
        <v>16</v>
      </c>
      <c r="D8" s="38" t="s">
        <v>16</v>
      </c>
      <c r="E8" s="38" t="s">
        <v>16</v>
      </c>
      <c r="F8" s="38" t="s">
        <v>16</v>
      </c>
      <c r="G8" s="32" t="s">
        <v>66</v>
      </c>
      <c r="H8" s="32" t="s">
        <v>66</v>
      </c>
      <c r="I8" s="14">
        <v>130572</v>
      </c>
      <c r="J8" s="30" t="s">
        <v>66</v>
      </c>
      <c r="K8" s="32" t="s">
        <v>66</v>
      </c>
      <c r="L8" s="61">
        <v>146613</v>
      </c>
      <c r="M8" s="57">
        <v>137217</v>
      </c>
      <c r="N8" s="85">
        <v>124833</v>
      </c>
      <c r="O8" s="112">
        <v>108209</v>
      </c>
      <c r="P8" s="112">
        <v>104105</v>
      </c>
      <c r="Q8" s="85">
        <v>98382</v>
      </c>
      <c r="R8" s="85">
        <v>106210</v>
      </c>
      <c r="S8" s="85">
        <v>96970</v>
      </c>
      <c r="T8" s="85">
        <v>103294</v>
      </c>
    </row>
    <row r="9" spans="1:20" ht="16.5" customHeight="1">
      <c r="A9" s="36" t="s">
        <v>36</v>
      </c>
      <c r="B9" s="48">
        <v>50915</v>
      </c>
      <c r="C9" s="36">
        <v>53431</v>
      </c>
      <c r="D9" s="36">
        <v>53846</v>
      </c>
      <c r="E9" s="36">
        <v>36798</v>
      </c>
      <c r="F9" s="38" t="s">
        <v>16</v>
      </c>
      <c r="G9" s="32" t="s">
        <v>66</v>
      </c>
      <c r="H9" s="32" t="s">
        <v>66</v>
      </c>
      <c r="I9" s="33" t="s">
        <v>67</v>
      </c>
      <c r="J9" s="27" t="s">
        <v>67</v>
      </c>
      <c r="K9" s="33" t="s">
        <v>67</v>
      </c>
      <c r="L9" s="27" t="s">
        <v>67</v>
      </c>
      <c r="M9" s="58" t="s">
        <v>67</v>
      </c>
      <c r="N9" s="58" t="s">
        <v>67</v>
      </c>
      <c r="O9" s="113" t="s">
        <v>67</v>
      </c>
      <c r="P9" s="113" t="s">
        <v>67</v>
      </c>
      <c r="Q9" s="58" t="s">
        <v>67</v>
      </c>
      <c r="R9" s="58" t="s">
        <v>67</v>
      </c>
      <c r="S9" s="58" t="s">
        <v>67</v>
      </c>
      <c r="T9" s="58" t="s">
        <v>67</v>
      </c>
    </row>
    <row r="10" spans="1:20" ht="16.5" customHeight="1">
      <c r="A10" s="36" t="s">
        <v>52</v>
      </c>
      <c r="B10" s="48">
        <v>74136</v>
      </c>
      <c r="C10" s="36">
        <v>86831</v>
      </c>
      <c r="D10" s="36">
        <v>105196</v>
      </c>
      <c r="E10" s="36">
        <v>100534</v>
      </c>
      <c r="F10" s="36">
        <v>107800</v>
      </c>
      <c r="G10" s="14">
        <v>110046</v>
      </c>
      <c r="H10" s="14">
        <v>106647</v>
      </c>
      <c r="I10" s="14">
        <v>106836</v>
      </c>
      <c r="J10" s="13">
        <v>101667</v>
      </c>
      <c r="K10" s="14">
        <v>96914</v>
      </c>
      <c r="L10" s="61">
        <v>95543</v>
      </c>
      <c r="M10" s="57">
        <v>87047</v>
      </c>
      <c r="N10" s="85">
        <v>74010</v>
      </c>
      <c r="O10" s="112">
        <v>14574</v>
      </c>
      <c r="P10" s="112">
        <v>13302</v>
      </c>
      <c r="Q10" s="58" t="s">
        <v>66</v>
      </c>
      <c r="R10" s="85">
        <v>15396</v>
      </c>
      <c r="S10" s="85">
        <v>13136</v>
      </c>
      <c r="T10" s="85">
        <v>11001</v>
      </c>
    </row>
    <row r="11" spans="1:20" ht="16.5" customHeight="1">
      <c r="A11" s="36" t="s">
        <v>37</v>
      </c>
      <c r="B11" s="48">
        <v>220581</v>
      </c>
      <c r="C11" s="36">
        <v>247961</v>
      </c>
      <c r="D11" s="36">
        <v>229517</v>
      </c>
      <c r="E11" s="36">
        <v>226196</v>
      </c>
      <c r="F11" s="36">
        <v>217747</v>
      </c>
      <c r="G11" s="14">
        <v>194125</v>
      </c>
      <c r="H11" s="32" t="s">
        <v>66</v>
      </c>
      <c r="I11" s="14">
        <v>190502</v>
      </c>
      <c r="J11" s="30" t="s">
        <v>66</v>
      </c>
      <c r="K11" s="32" t="s">
        <v>66</v>
      </c>
      <c r="L11" s="61">
        <v>58373</v>
      </c>
      <c r="M11" s="57">
        <v>56267</v>
      </c>
      <c r="N11" s="58" t="s">
        <v>66</v>
      </c>
      <c r="O11" s="113" t="s">
        <v>66</v>
      </c>
      <c r="P11" s="113" t="s">
        <v>66</v>
      </c>
      <c r="Q11" s="58" t="s">
        <v>66</v>
      </c>
      <c r="R11" s="58" t="s">
        <v>66</v>
      </c>
      <c r="S11" s="58" t="s">
        <v>67</v>
      </c>
      <c r="T11" s="58" t="s">
        <v>67</v>
      </c>
    </row>
    <row r="12" spans="1:20" ht="16.5" customHeight="1">
      <c r="A12" s="36" t="s">
        <v>38</v>
      </c>
      <c r="B12" s="48">
        <v>9351</v>
      </c>
      <c r="C12" s="36">
        <v>7163</v>
      </c>
      <c r="D12" s="36">
        <v>9407</v>
      </c>
      <c r="E12" s="36">
        <v>50897</v>
      </c>
      <c r="F12" s="36">
        <v>118566</v>
      </c>
      <c r="G12" s="32" t="s">
        <v>66</v>
      </c>
      <c r="H12" s="14">
        <v>220507</v>
      </c>
      <c r="I12" s="14">
        <v>271932</v>
      </c>
      <c r="J12" s="30" t="s">
        <v>66</v>
      </c>
      <c r="K12" s="32" t="s">
        <v>66</v>
      </c>
      <c r="L12" s="30" t="s">
        <v>66</v>
      </c>
      <c r="M12" s="58" t="s">
        <v>66</v>
      </c>
      <c r="N12" s="58" t="s">
        <v>66</v>
      </c>
      <c r="O12" s="113" t="s">
        <v>66</v>
      </c>
      <c r="P12" s="113" t="s">
        <v>66</v>
      </c>
      <c r="Q12" s="58" t="s">
        <v>66</v>
      </c>
      <c r="R12" s="58" t="s">
        <v>66</v>
      </c>
      <c r="S12" s="58" t="s">
        <v>66</v>
      </c>
      <c r="T12" s="58" t="s">
        <v>66</v>
      </c>
    </row>
    <row r="13" spans="1:20" ht="16.5" customHeight="1">
      <c r="A13" s="36" t="s">
        <v>68</v>
      </c>
      <c r="B13" s="46" t="s">
        <v>16</v>
      </c>
      <c r="C13" s="38" t="s">
        <v>16</v>
      </c>
      <c r="D13" s="38" t="s">
        <v>16</v>
      </c>
      <c r="E13" s="38" t="s">
        <v>16</v>
      </c>
      <c r="F13" s="38" t="s">
        <v>16</v>
      </c>
      <c r="G13" s="32" t="s">
        <v>66</v>
      </c>
      <c r="H13" s="32" t="s">
        <v>66</v>
      </c>
      <c r="I13" s="32" t="s">
        <v>66</v>
      </c>
      <c r="J13" s="30" t="s">
        <v>66</v>
      </c>
      <c r="K13" s="32" t="s">
        <v>66</v>
      </c>
      <c r="L13" s="30" t="s">
        <v>66</v>
      </c>
      <c r="M13" s="58" t="s">
        <v>66</v>
      </c>
      <c r="N13" s="58" t="s">
        <v>66</v>
      </c>
      <c r="O13" s="113" t="s">
        <v>66</v>
      </c>
      <c r="P13" s="113" t="s">
        <v>66</v>
      </c>
      <c r="Q13" s="58" t="s">
        <v>66</v>
      </c>
      <c r="R13" s="58" t="s">
        <v>66</v>
      </c>
      <c r="S13" s="58" t="s">
        <v>66</v>
      </c>
      <c r="T13" s="58" t="s">
        <v>66</v>
      </c>
    </row>
    <row r="14" spans="1:20" ht="16.5" customHeight="1">
      <c r="A14" s="36" t="s">
        <v>125</v>
      </c>
      <c r="B14" s="48">
        <v>100171</v>
      </c>
      <c r="C14" s="36">
        <v>108211</v>
      </c>
      <c r="D14" s="36">
        <v>111551</v>
      </c>
      <c r="E14" s="36">
        <v>114453</v>
      </c>
      <c r="F14" s="36">
        <v>118328</v>
      </c>
      <c r="G14" s="14">
        <v>96061</v>
      </c>
      <c r="H14" s="14">
        <v>97055</v>
      </c>
      <c r="I14" s="32" t="s">
        <v>66</v>
      </c>
      <c r="J14" s="30" t="s">
        <v>66</v>
      </c>
      <c r="K14" s="14">
        <v>63731</v>
      </c>
      <c r="L14" s="61">
        <v>65175</v>
      </c>
      <c r="M14" s="57">
        <v>63880</v>
      </c>
      <c r="N14" s="85">
        <v>60639</v>
      </c>
      <c r="O14" s="112">
        <v>57581</v>
      </c>
      <c r="P14" s="112">
        <v>54607</v>
      </c>
      <c r="Q14" s="58" t="s">
        <v>66</v>
      </c>
      <c r="R14" s="85">
        <v>48970</v>
      </c>
      <c r="S14" s="85">
        <v>47497</v>
      </c>
      <c r="T14" s="85">
        <v>44776</v>
      </c>
    </row>
    <row r="15" spans="1:20" ht="16.5" customHeight="1">
      <c r="A15" s="36" t="s">
        <v>39</v>
      </c>
      <c r="B15" s="46" t="s">
        <v>16</v>
      </c>
      <c r="C15" s="38" t="s">
        <v>16</v>
      </c>
      <c r="D15" s="38" t="s">
        <v>16</v>
      </c>
      <c r="E15" s="38" t="s">
        <v>16</v>
      </c>
      <c r="F15" s="38" t="s">
        <v>16</v>
      </c>
      <c r="G15" s="32" t="s">
        <v>66</v>
      </c>
      <c r="H15" s="32" t="s">
        <v>66</v>
      </c>
      <c r="I15" s="32" t="s">
        <v>66</v>
      </c>
      <c r="J15" s="30" t="s">
        <v>66</v>
      </c>
      <c r="K15" s="32" t="s">
        <v>66</v>
      </c>
      <c r="L15" s="30" t="s">
        <v>66</v>
      </c>
      <c r="M15" s="58" t="s">
        <v>66</v>
      </c>
      <c r="N15" s="58" t="s">
        <v>66</v>
      </c>
      <c r="O15" s="113" t="s">
        <v>66</v>
      </c>
      <c r="P15" s="113" t="s">
        <v>66</v>
      </c>
      <c r="Q15" s="58" t="s">
        <v>66</v>
      </c>
      <c r="R15" s="58" t="s">
        <v>66</v>
      </c>
      <c r="S15" s="58" t="s">
        <v>66</v>
      </c>
      <c r="T15" s="58" t="s">
        <v>66</v>
      </c>
    </row>
    <row r="16" spans="1:20" ht="16.5" customHeight="1">
      <c r="A16" s="36" t="s">
        <v>56</v>
      </c>
      <c r="B16" s="46" t="s">
        <v>17</v>
      </c>
      <c r="C16" s="38" t="s">
        <v>17</v>
      </c>
      <c r="D16" s="38" t="s">
        <v>17</v>
      </c>
      <c r="E16" s="38" t="s">
        <v>17</v>
      </c>
      <c r="F16" s="38" t="s">
        <v>17</v>
      </c>
      <c r="G16" s="33" t="s">
        <v>67</v>
      </c>
      <c r="H16" s="33" t="s">
        <v>67</v>
      </c>
      <c r="I16" s="33" t="s">
        <v>67</v>
      </c>
      <c r="J16" s="27" t="s">
        <v>67</v>
      </c>
      <c r="K16" s="33" t="s">
        <v>67</v>
      </c>
      <c r="L16" s="27" t="s">
        <v>67</v>
      </c>
      <c r="M16" s="58" t="s">
        <v>67</v>
      </c>
      <c r="N16" s="58" t="s">
        <v>67</v>
      </c>
      <c r="O16" s="113" t="s">
        <v>67</v>
      </c>
      <c r="P16" s="113" t="s">
        <v>67</v>
      </c>
      <c r="Q16" s="58" t="s">
        <v>67</v>
      </c>
      <c r="R16" s="58" t="s">
        <v>67</v>
      </c>
      <c r="S16" s="58" t="s">
        <v>67</v>
      </c>
      <c r="T16" s="58" t="s">
        <v>67</v>
      </c>
    </row>
    <row r="17" spans="1:20" ht="16.5" customHeight="1">
      <c r="A17" s="36" t="s">
        <v>41</v>
      </c>
      <c r="B17" s="48">
        <v>47020</v>
      </c>
      <c r="C17" s="36">
        <v>63907</v>
      </c>
      <c r="D17" s="36">
        <v>89810</v>
      </c>
      <c r="E17" s="36">
        <v>103563</v>
      </c>
      <c r="F17" s="38" t="s">
        <v>16</v>
      </c>
      <c r="G17" s="32" t="s">
        <v>66</v>
      </c>
      <c r="H17" s="14">
        <v>70722</v>
      </c>
      <c r="I17" s="14">
        <v>140434</v>
      </c>
      <c r="J17" s="13">
        <v>148468</v>
      </c>
      <c r="K17" s="14">
        <v>157210</v>
      </c>
      <c r="L17" s="61">
        <v>148112</v>
      </c>
      <c r="M17" s="57">
        <v>212428</v>
      </c>
      <c r="N17" s="85">
        <v>223963</v>
      </c>
      <c r="O17" s="112">
        <v>187025</v>
      </c>
      <c r="P17" s="112">
        <v>259558</v>
      </c>
      <c r="Q17" s="85">
        <v>247817</v>
      </c>
      <c r="R17" s="85">
        <v>284536</v>
      </c>
      <c r="S17" s="85">
        <v>282685</v>
      </c>
      <c r="T17" s="85">
        <v>292475</v>
      </c>
    </row>
    <row r="18" spans="1:20" ht="16.5" customHeight="1">
      <c r="A18" s="36" t="s">
        <v>42</v>
      </c>
      <c r="B18" s="46" t="s">
        <v>17</v>
      </c>
      <c r="C18" s="38" t="s">
        <v>17</v>
      </c>
      <c r="D18" s="38" t="s">
        <v>17</v>
      </c>
      <c r="E18" s="38" t="s">
        <v>17</v>
      </c>
      <c r="F18" s="38" t="s">
        <v>17</v>
      </c>
      <c r="G18" s="33" t="s">
        <v>67</v>
      </c>
      <c r="H18" s="33" t="s">
        <v>67</v>
      </c>
      <c r="I18" s="33" t="s">
        <v>67</v>
      </c>
      <c r="J18" s="27" t="s">
        <v>67</v>
      </c>
      <c r="K18" s="33" t="s">
        <v>67</v>
      </c>
      <c r="L18" s="27" t="s">
        <v>67</v>
      </c>
      <c r="M18" s="58" t="s">
        <v>67</v>
      </c>
      <c r="N18" s="58" t="s">
        <v>67</v>
      </c>
      <c r="O18" s="113" t="s">
        <v>67</v>
      </c>
      <c r="P18" s="113" t="s">
        <v>67</v>
      </c>
      <c r="Q18" s="58" t="s">
        <v>67</v>
      </c>
      <c r="R18" s="58" t="s">
        <v>67</v>
      </c>
      <c r="S18" s="58" t="s">
        <v>67</v>
      </c>
      <c r="T18" s="58" t="s">
        <v>67</v>
      </c>
    </row>
    <row r="19" spans="1:20" ht="16.5" customHeight="1">
      <c r="A19" s="118" t="s">
        <v>108</v>
      </c>
      <c r="B19" s="119"/>
      <c r="C19" s="38" t="s">
        <v>17</v>
      </c>
      <c r="D19" s="38" t="s">
        <v>17</v>
      </c>
      <c r="E19" s="38" t="s">
        <v>17</v>
      </c>
      <c r="F19" s="38" t="s">
        <v>17</v>
      </c>
      <c r="G19" s="33" t="s">
        <v>67</v>
      </c>
      <c r="H19" s="33" t="s">
        <v>67</v>
      </c>
      <c r="I19" s="33" t="s">
        <v>67</v>
      </c>
      <c r="J19" s="27" t="s">
        <v>67</v>
      </c>
      <c r="K19" s="33" t="s">
        <v>67</v>
      </c>
      <c r="L19" s="27" t="s">
        <v>67</v>
      </c>
      <c r="M19" s="58" t="s">
        <v>67</v>
      </c>
      <c r="N19" s="58" t="s">
        <v>67</v>
      </c>
      <c r="O19" s="113" t="s">
        <v>67</v>
      </c>
      <c r="P19" s="113" t="s">
        <v>67</v>
      </c>
      <c r="Q19" s="58" t="s">
        <v>67</v>
      </c>
      <c r="R19" s="58" t="s">
        <v>67</v>
      </c>
      <c r="S19" s="58" t="s">
        <v>67</v>
      </c>
      <c r="T19" s="58" t="s">
        <v>67</v>
      </c>
    </row>
    <row r="20" spans="1:20" ht="16.5" customHeight="1">
      <c r="A20" s="36" t="s">
        <v>43</v>
      </c>
      <c r="B20" s="48">
        <v>142898</v>
      </c>
      <c r="C20" s="36">
        <v>149191</v>
      </c>
      <c r="D20" s="36">
        <v>159142</v>
      </c>
      <c r="E20" s="36">
        <v>165870</v>
      </c>
      <c r="F20" s="36">
        <v>140138</v>
      </c>
      <c r="G20" s="14">
        <v>134350</v>
      </c>
      <c r="H20" s="14">
        <v>141437</v>
      </c>
      <c r="I20" s="14">
        <v>143936</v>
      </c>
      <c r="J20" s="13">
        <v>109635</v>
      </c>
      <c r="K20" s="14">
        <v>132635</v>
      </c>
      <c r="L20" s="61">
        <v>134259</v>
      </c>
      <c r="M20" s="57">
        <v>125889</v>
      </c>
      <c r="N20" s="85">
        <v>112183</v>
      </c>
      <c r="O20" s="112">
        <v>127877</v>
      </c>
      <c r="P20" s="112">
        <v>114750</v>
      </c>
      <c r="Q20" s="85">
        <v>92852</v>
      </c>
      <c r="R20" s="85">
        <v>83899</v>
      </c>
      <c r="S20" s="85">
        <v>79336</v>
      </c>
      <c r="T20" s="85">
        <v>121131</v>
      </c>
    </row>
    <row r="21" spans="1:20" ht="16.5" customHeight="1">
      <c r="A21" s="36" t="s">
        <v>44</v>
      </c>
      <c r="B21" s="48">
        <v>4030652</v>
      </c>
      <c r="C21" s="36">
        <v>3726679</v>
      </c>
      <c r="D21" s="36">
        <v>3601979</v>
      </c>
      <c r="E21" s="36">
        <v>3038400</v>
      </c>
      <c r="F21" s="36">
        <v>3266718</v>
      </c>
      <c r="G21" s="14">
        <v>3250810</v>
      </c>
      <c r="H21" s="14">
        <v>2943809</v>
      </c>
      <c r="I21" s="14">
        <v>2709772</v>
      </c>
      <c r="J21" s="13">
        <v>3025175</v>
      </c>
      <c r="K21" s="14">
        <v>2647761</v>
      </c>
      <c r="L21" s="61">
        <v>2403265</v>
      </c>
      <c r="M21" s="57">
        <v>2434780</v>
      </c>
      <c r="N21" s="85">
        <v>2752383</v>
      </c>
      <c r="O21" s="113" t="s">
        <v>66</v>
      </c>
      <c r="P21" s="113">
        <v>3040848</v>
      </c>
      <c r="Q21" s="58" t="s">
        <v>66</v>
      </c>
      <c r="R21" s="85">
        <v>4742216</v>
      </c>
      <c r="S21" s="85">
        <v>5264832</v>
      </c>
      <c r="T21" s="85">
        <v>5669074</v>
      </c>
    </row>
    <row r="22" spans="1:20" ht="16.5" customHeight="1">
      <c r="A22" s="36" t="s">
        <v>45</v>
      </c>
      <c r="B22" s="46" t="s">
        <v>17</v>
      </c>
      <c r="C22" s="38" t="s">
        <v>17</v>
      </c>
      <c r="D22" s="38" t="s">
        <v>16</v>
      </c>
      <c r="E22" s="38" t="s">
        <v>16</v>
      </c>
      <c r="F22" s="38" t="s">
        <v>16</v>
      </c>
      <c r="G22" s="32" t="s">
        <v>66</v>
      </c>
      <c r="H22" s="33" t="s">
        <v>67</v>
      </c>
      <c r="I22" s="33" t="s">
        <v>67</v>
      </c>
      <c r="J22" s="27" t="s">
        <v>67</v>
      </c>
      <c r="K22" s="33" t="s">
        <v>67</v>
      </c>
      <c r="L22" s="27" t="s">
        <v>67</v>
      </c>
      <c r="M22" s="58" t="s">
        <v>67</v>
      </c>
      <c r="N22" s="58" t="s">
        <v>67</v>
      </c>
      <c r="O22" s="113" t="s">
        <v>67</v>
      </c>
      <c r="P22" s="113" t="s">
        <v>67</v>
      </c>
      <c r="Q22" s="58" t="s">
        <v>67</v>
      </c>
      <c r="R22" s="58" t="s">
        <v>67</v>
      </c>
      <c r="S22" s="58" t="s">
        <v>67</v>
      </c>
      <c r="T22" s="58" t="s">
        <v>67</v>
      </c>
    </row>
    <row r="23" spans="1:20" ht="16.5" customHeight="1">
      <c r="A23" s="36" t="s">
        <v>46</v>
      </c>
      <c r="B23" s="48">
        <v>140806</v>
      </c>
      <c r="C23" s="36">
        <v>180332</v>
      </c>
      <c r="D23" s="36">
        <v>314662</v>
      </c>
      <c r="E23" s="36">
        <v>383045</v>
      </c>
      <c r="F23" s="36">
        <v>233610</v>
      </c>
      <c r="G23" s="14">
        <v>401718</v>
      </c>
      <c r="H23" s="14">
        <v>422940</v>
      </c>
      <c r="I23" s="14">
        <v>446235</v>
      </c>
      <c r="J23" s="13">
        <v>573897</v>
      </c>
      <c r="K23" s="14">
        <v>680587</v>
      </c>
      <c r="L23" s="61">
        <v>521943</v>
      </c>
      <c r="M23" s="57">
        <v>527346</v>
      </c>
      <c r="N23" s="85">
        <v>876918</v>
      </c>
      <c r="O23" s="112">
        <v>806842</v>
      </c>
      <c r="P23" s="112">
        <v>853249</v>
      </c>
      <c r="Q23" s="85">
        <v>23499</v>
      </c>
      <c r="R23" s="85">
        <v>24388</v>
      </c>
      <c r="S23" s="85">
        <v>25158</v>
      </c>
      <c r="T23" s="85">
        <v>31540</v>
      </c>
    </row>
    <row r="24" spans="1:20" ht="16.5" customHeight="1">
      <c r="A24" s="36" t="s">
        <v>47</v>
      </c>
      <c r="B24" s="48">
        <v>27549</v>
      </c>
      <c r="C24" s="36">
        <v>87401</v>
      </c>
      <c r="D24" s="36">
        <v>726884</v>
      </c>
      <c r="E24" s="36">
        <v>809931</v>
      </c>
      <c r="F24" s="36">
        <v>1060434</v>
      </c>
      <c r="G24" s="14">
        <v>1525264</v>
      </c>
      <c r="H24" s="14">
        <v>2248116</v>
      </c>
      <c r="I24" s="14">
        <v>2446631</v>
      </c>
      <c r="J24" s="13">
        <v>3002821</v>
      </c>
      <c r="K24" s="14">
        <v>2344448</v>
      </c>
      <c r="L24" s="61">
        <v>2501476</v>
      </c>
      <c r="M24" s="57">
        <v>3378044</v>
      </c>
      <c r="N24" s="85">
        <v>2147060</v>
      </c>
      <c r="O24" s="112">
        <v>2394996</v>
      </c>
      <c r="P24" s="112">
        <v>2712642</v>
      </c>
      <c r="Q24" s="85">
        <v>3127767</v>
      </c>
      <c r="R24" s="85">
        <v>2443904</v>
      </c>
      <c r="S24" s="85">
        <v>3079160</v>
      </c>
      <c r="T24" s="85">
        <v>3585633</v>
      </c>
    </row>
    <row r="25" spans="1:20" ht="16.5" customHeight="1">
      <c r="A25" s="36" t="s">
        <v>48</v>
      </c>
      <c r="B25" s="48">
        <v>176519</v>
      </c>
      <c r="C25" s="36">
        <v>581417</v>
      </c>
      <c r="D25" s="36">
        <v>550141</v>
      </c>
      <c r="E25" s="36">
        <v>562350</v>
      </c>
      <c r="F25" s="36">
        <v>558543</v>
      </c>
      <c r="G25" s="14">
        <v>716870</v>
      </c>
      <c r="H25" s="14">
        <v>735607</v>
      </c>
      <c r="I25" s="14">
        <v>516367</v>
      </c>
      <c r="J25" s="13">
        <v>609334</v>
      </c>
      <c r="K25" s="14">
        <v>647372</v>
      </c>
      <c r="L25" s="61">
        <v>505073</v>
      </c>
      <c r="M25" s="57">
        <v>447498</v>
      </c>
      <c r="N25" s="85">
        <v>66877</v>
      </c>
      <c r="O25" s="113" t="s">
        <v>66</v>
      </c>
      <c r="P25" s="113" t="s">
        <v>66</v>
      </c>
      <c r="Q25" s="58" t="s">
        <v>66</v>
      </c>
      <c r="R25" s="58" t="s">
        <v>66</v>
      </c>
      <c r="S25" s="58" t="s">
        <v>67</v>
      </c>
      <c r="T25" s="58" t="s">
        <v>66</v>
      </c>
    </row>
    <row r="26" spans="1:20" ht="16.5" customHeight="1">
      <c r="A26" s="141" t="s">
        <v>126</v>
      </c>
      <c r="B26" s="142"/>
      <c r="C26" s="6"/>
      <c r="D26" s="6"/>
      <c r="E26" s="6"/>
      <c r="F26" s="6"/>
      <c r="G26" s="9"/>
      <c r="H26" s="9"/>
      <c r="I26" s="9"/>
      <c r="J26" s="24"/>
      <c r="K26" s="33" t="s">
        <v>64</v>
      </c>
      <c r="L26" s="58" t="s">
        <v>64</v>
      </c>
      <c r="M26" s="58" t="s">
        <v>64</v>
      </c>
      <c r="N26" s="58" t="s">
        <v>64</v>
      </c>
      <c r="O26" s="113" t="s">
        <v>66</v>
      </c>
      <c r="P26" s="113" t="s">
        <v>66</v>
      </c>
      <c r="Q26" s="58" t="s">
        <v>66</v>
      </c>
      <c r="R26" s="85">
        <v>22405</v>
      </c>
      <c r="S26" s="85">
        <v>12010</v>
      </c>
      <c r="T26" s="58" t="s">
        <v>66</v>
      </c>
    </row>
    <row r="27" spans="1:20" ht="16.5" customHeight="1">
      <c r="A27" s="141" t="s">
        <v>127</v>
      </c>
      <c r="B27" s="142"/>
      <c r="C27" s="6"/>
      <c r="D27" s="6"/>
      <c r="E27" s="6"/>
      <c r="F27" s="6"/>
      <c r="G27" s="9"/>
      <c r="H27" s="9"/>
      <c r="I27" s="9"/>
      <c r="J27" s="24"/>
      <c r="K27" s="33" t="s">
        <v>64</v>
      </c>
      <c r="L27" s="58" t="s">
        <v>64</v>
      </c>
      <c r="M27" s="58" t="s">
        <v>64</v>
      </c>
      <c r="N27" s="58" t="s">
        <v>64</v>
      </c>
      <c r="O27" s="112">
        <v>13936</v>
      </c>
      <c r="P27" s="112">
        <v>29115</v>
      </c>
      <c r="Q27" s="58" t="s">
        <v>66</v>
      </c>
      <c r="R27" s="85">
        <v>530696</v>
      </c>
      <c r="S27" s="58" t="s">
        <v>66</v>
      </c>
      <c r="T27" s="58" t="s">
        <v>66</v>
      </c>
    </row>
    <row r="28" spans="1:20" ht="16.5" customHeight="1">
      <c r="A28" s="36" t="s">
        <v>49</v>
      </c>
      <c r="B28" s="48">
        <v>148490</v>
      </c>
      <c r="C28" s="36">
        <v>105282</v>
      </c>
      <c r="D28" s="36">
        <v>135304</v>
      </c>
      <c r="E28" s="36">
        <v>155161</v>
      </c>
      <c r="F28" s="36">
        <v>99087</v>
      </c>
      <c r="G28" s="14">
        <v>153611</v>
      </c>
      <c r="H28" s="14">
        <v>151534</v>
      </c>
      <c r="I28" s="14">
        <v>180746</v>
      </c>
      <c r="J28" s="13">
        <v>138403</v>
      </c>
      <c r="K28" s="14">
        <v>110568</v>
      </c>
      <c r="L28" s="61">
        <v>100269</v>
      </c>
      <c r="M28" s="57">
        <v>112978</v>
      </c>
      <c r="N28" s="85">
        <v>103020</v>
      </c>
      <c r="O28" s="112">
        <v>101176</v>
      </c>
      <c r="P28" s="112">
        <v>64462</v>
      </c>
      <c r="Q28" s="58" t="s">
        <v>66</v>
      </c>
      <c r="R28" s="85">
        <v>65024</v>
      </c>
      <c r="S28" s="85">
        <v>67640</v>
      </c>
      <c r="T28" s="85">
        <v>59942</v>
      </c>
    </row>
    <row r="29" spans="1:20" ht="16.5" customHeight="1">
      <c r="A29" s="36" t="s">
        <v>50</v>
      </c>
      <c r="B29" s="48">
        <v>5853</v>
      </c>
      <c r="C29" s="36">
        <v>39997</v>
      </c>
      <c r="D29" s="36">
        <v>38559</v>
      </c>
      <c r="E29" s="36">
        <v>44686</v>
      </c>
      <c r="F29" s="38" t="s">
        <v>16</v>
      </c>
      <c r="G29" s="14">
        <v>36108</v>
      </c>
      <c r="H29" s="14">
        <v>30240</v>
      </c>
      <c r="I29" s="32" t="s">
        <v>66</v>
      </c>
      <c r="J29" s="30" t="s">
        <v>66</v>
      </c>
      <c r="K29" s="32" t="s">
        <v>66</v>
      </c>
      <c r="L29" s="30" t="s">
        <v>66</v>
      </c>
      <c r="M29" s="58" t="s">
        <v>67</v>
      </c>
      <c r="N29" s="58" t="s">
        <v>67</v>
      </c>
      <c r="O29" s="113" t="s">
        <v>67</v>
      </c>
      <c r="P29" s="113" t="s">
        <v>67</v>
      </c>
      <c r="Q29" s="58" t="s">
        <v>67</v>
      </c>
      <c r="R29" s="58" t="s">
        <v>67</v>
      </c>
      <c r="S29" s="58" t="s">
        <v>66</v>
      </c>
      <c r="T29" s="58" t="s">
        <v>67</v>
      </c>
    </row>
    <row r="30" spans="1:20" ht="16.5" customHeight="1">
      <c r="A30" s="36" t="s">
        <v>51</v>
      </c>
      <c r="B30" s="46" t="s">
        <v>16</v>
      </c>
      <c r="C30" s="38" t="s">
        <v>16</v>
      </c>
      <c r="D30" s="38" t="s">
        <v>16</v>
      </c>
      <c r="E30" s="38" t="s">
        <v>16</v>
      </c>
      <c r="F30" s="38" t="s">
        <v>16</v>
      </c>
      <c r="G30" s="32" t="s">
        <v>66</v>
      </c>
      <c r="H30" s="32" t="s">
        <v>66</v>
      </c>
      <c r="I30" s="32" t="s">
        <v>66</v>
      </c>
      <c r="J30" s="13">
        <v>611101</v>
      </c>
      <c r="K30" s="32" t="s">
        <v>66</v>
      </c>
      <c r="L30" s="30" t="s">
        <v>66</v>
      </c>
      <c r="M30" s="58" t="s">
        <v>66</v>
      </c>
      <c r="N30" s="85">
        <v>413141</v>
      </c>
      <c r="O30" s="112">
        <v>378676</v>
      </c>
      <c r="P30" s="112">
        <v>426603</v>
      </c>
      <c r="Q30" s="58" t="s">
        <v>66</v>
      </c>
      <c r="R30" s="58" t="s">
        <v>66</v>
      </c>
      <c r="S30" s="58">
        <v>257715</v>
      </c>
      <c r="T30" s="58">
        <v>445196</v>
      </c>
    </row>
    <row r="31" spans="1:20" ht="16.5" customHeight="1">
      <c r="A31" s="49"/>
      <c r="B31" s="50"/>
      <c r="C31" s="49"/>
      <c r="D31" s="49"/>
      <c r="E31" s="49"/>
      <c r="F31" s="49"/>
      <c r="G31" s="50"/>
      <c r="H31" s="50"/>
      <c r="I31" s="50"/>
      <c r="J31" s="49"/>
      <c r="K31" s="50"/>
      <c r="L31" s="63"/>
      <c r="M31" s="81"/>
      <c r="N31" s="92"/>
      <c r="O31" s="117"/>
      <c r="P31" s="117"/>
      <c r="Q31" s="92"/>
      <c r="R31" s="92"/>
      <c r="S31" s="92"/>
      <c r="T31" s="92"/>
    </row>
    <row r="32" spans="1:12" ht="13.5" customHeight="1">
      <c r="A32" s="36" t="s">
        <v>18</v>
      </c>
      <c r="B32" s="36"/>
      <c r="C32" s="36"/>
      <c r="D32" s="36"/>
      <c r="E32" s="36"/>
      <c r="F32" s="36"/>
      <c r="G32" s="37"/>
      <c r="H32" s="37"/>
      <c r="I32" s="37"/>
      <c r="J32" s="37"/>
      <c r="K32" s="96" t="s">
        <v>159</v>
      </c>
      <c r="L32" s="96" t="s">
        <v>159</v>
      </c>
    </row>
    <row r="33" spans="11:12" ht="13.5" customHeight="1">
      <c r="K33" s="97" t="s">
        <v>160</v>
      </c>
      <c r="L33" s="97" t="s">
        <v>160</v>
      </c>
    </row>
    <row r="34" spans="11:12" ht="13.5" customHeight="1">
      <c r="K34" s="97" t="s">
        <v>164</v>
      </c>
      <c r="L34" s="97" t="s">
        <v>167</v>
      </c>
    </row>
    <row r="35" spans="11:12" ht="13.5" customHeight="1">
      <c r="K35" s="97" t="s">
        <v>162</v>
      </c>
      <c r="L35" s="97" t="s">
        <v>162</v>
      </c>
    </row>
    <row r="36" spans="11:12" ht="13.5" customHeight="1">
      <c r="K36" s="97" t="s">
        <v>163</v>
      </c>
      <c r="L36" s="97" t="s">
        <v>163</v>
      </c>
    </row>
  </sheetData>
  <mergeCells count="4">
    <mergeCell ref="A26:B26"/>
    <mergeCell ref="A27:B27"/>
    <mergeCell ref="A8:B8"/>
    <mergeCell ref="A19:B19"/>
  </mergeCells>
  <printOptions/>
  <pageMargins left="0.5905511811023623" right="0.3937007874015748" top="0.7874015748031497" bottom="0" header="0.3937007874015748" footer="0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100" workbookViewId="0" topLeftCell="A1">
      <selection activeCell="C73" sqref="C73"/>
    </sheetView>
  </sheetViews>
  <sheetFormatPr defaultColWidth="9.875" defaultRowHeight="15.75" customHeight="1"/>
  <cols>
    <col min="1" max="1" width="17.25390625" style="3" customWidth="1"/>
    <col min="2" max="2" width="10.00390625" style="3" customWidth="1"/>
    <col min="3" max="3" width="10.00390625" style="2" customWidth="1"/>
    <col min="4" max="4" width="15.75390625" style="3" customWidth="1"/>
    <col min="5" max="5" width="16.00390625" style="3" customWidth="1"/>
    <col min="6" max="6" width="14.00390625" style="3" customWidth="1"/>
    <col min="7" max="7" width="15.75390625" style="3" customWidth="1"/>
    <col min="8" max="16384" width="15.75390625" style="2" customWidth="1"/>
  </cols>
  <sheetData>
    <row r="1" ht="16.5" customHeight="1">
      <c r="A1" s="1" t="s">
        <v>120</v>
      </c>
    </row>
    <row r="2" ht="16.5" customHeight="1"/>
    <row r="3" spans="1:7" ht="16.5" customHeight="1">
      <c r="A3" s="131" t="s">
        <v>25</v>
      </c>
      <c r="B3" s="148" t="s">
        <v>24</v>
      </c>
      <c r="C3" s="143" t="s">
        <v>23</v>
      </c>
      <c r="D3" s="156" t="s">
        <v>183</v>
      </c>
      <c r="E3" s="156" t="s">
        <v>182</v>
      </c>
      <c r="F3" s="143" t="s">
        <v>109</v>
      </c>
      <c r="G3" s="145" t="s">
        <v>26</v>
      </c>
    </row>
    <row r="4" spans="1:7" ht="27.75" customHeight="1">
      <c r="A4" s="147"/>
      <c r="B4" s="149"/>
      <c r="C4" s="144"/>
      <c r="D4" s="144"/>
      <c r="E4" s="144"/>
      <c r="F4" s="144"/>
      <c r="G4" s="146"/>
    </row>
    <row r="5" spans="1:7" ht="16.5" customHeight="1">
      <c r="A5" s="6" t="s">
        <v>20</v>
      </c>
      <c r="B5" s="31"/>
      <c r="C5" s="10"/>
      <c r="D5" s="10"/>
      <c r="E5" s="10"/>
      <c r="F5" s="6"/>
      <c r="G5" s="6"/>
    </row>
    <row r="6" spans="1:7" ht="16.5" customHeight="1" hidden="1">
      <c r="A6" s="6" t="s">
        <v>73</v>
      </c>
      <c r="B6" s="9">
        <v>145</v>
      </c>
      <c r="C6" s="10">
        <v>5228</v>
      </c>
      <c r="D6" s="10">
        <v>5294646</v>
      </c>
      <c r="E6" s="10">
        <v>8954499</v>
      </c>
      <c r="F6" s="11">
        <v>36.1</v>
      </c>
      <c r="G6" s="10">
        <v>61755</v>
      </c>
    </row>
    <row r="7" spans="1:7" ht="16.5" customHeight="1" hidden="1">
      <c r="A7" s="6" t="s">
        <v>70</v>
      </c>
      <c r="B7" s="9">
        <v>105</v>
      </c>
      <c r="C7" s="10">
        <v>4814</v>
      </c>
      <c r="D7" s="10">
        <v>5198346</v>
      </c>
      <c r="E7" s="10">
        <v>8750999</v>
      </c>
      <c r="F7" s="11">
        <v>45.8</v>
      </c>
      <c r="G7" s="10">
        <v>83343</v>
      </c>
    </row>
    <row r="8" spans="1:7" ht="16.5" customHeight="1" hidden="1">
      <c r="A8" s="29" t="s">
        <v>72</v>
      </c>
      <c r="B8" s="9">
        <v>4</v>
      </c>
      <c r="C8" s="27" t="s">
        <v>69</v>
      </c>
      <c r="D8" s="27" t="s">
        <v>69</v>
      </c>
      <c r="E8" s="27" t="s">
        <v>69</v>
      </c>
      <c r="F8" s="27" t="s">
        <v>69</v>
      </c>
      <c r="G8" s="27" t="s">
        <v>69</v>
      </c>
    </row>
    <row r="9" spans="1:7" ht="16.5" customHeight="1" hidden="1">
      <c r="A9" s="6" t="s">
        <v>71</v>
      </c>
      <c r="B9" s="9">
        <v>36</v>
      </c>
      <c r="C9" s="27" t="s">
        <v>69</v>
      </c>
      <c r="D9" s="27" t="s">
        <v>69</v>
      </c>
      <c r="E9" s="27" t="s">
        <v>69</v>
      </c>
      <c r="F9" s="27" t="s">
        <v>69</v>
      </c>
      <c r="G9" s="27" t="s">
        <v>69</v>
      </c>
    </row>
    <row r="10" spans="1:7" ht="16.5" customHeight="1" hidden="1">
      <c r="A10" s="6"/>
      <c r="B10" s="9"/>
      <c r="C10" s="30"/>
      <c r="D10" s="30"/>
      <c r="E10" s="30"/>
      <c r="F10" s="30"/>
      <c r="G10" s="30"/>
    </row>
    <row r="11" spans="1:7" ht="0.75" customHeight="1" hidden="1">
      <c r="A11" s="6" t="s">
        <v>74</v>
      </c>
      <c r="B11" s="9">
        <v>142</v>
      </c>
      <c r="C11" s="10">
        <v>5227</v>
      </c>
      <c r="D11" s="10">
        <v>6081402</v>
      </c>
      <c r="E11" s="10">
        <v>9189461</v>
      </c>
      <c r="F11" s="11">
        <v>36.8</v>
      </c>
      <c r="G11" s="10">
        <v>64715</v>
      </c>
    </row>
    <row r="12" spans="1:7" ht="16.5" customHeight="1" hidden="1">
      <c r="A12" s="6" t="s">
        <v>70</v>
      </c>
      <c r="B12" s="9">
        <v>104</v>
      </c>
      <c r="C12" s="10">
        <v>4828</v>
      </c>
      <c r="D12" s="10">
        <v>5995045</v>
      </c>
      <c r="E12" s="10">
        <v>9001608</v>
      </c>
      <c r="F12" s="11">
        <v>46.4</v>
      </c>
      <c r="G12" s="10">
        <v>86554</v>
      </c>
    </row>
    <row r="13" spans="1:7" ht="16.5" customHeight="1" hidden="1">
      <c r="A13" s="29" t="s">
        <v>72</v>
      </c>
      <c r="B13" s="9">
        <v>3</v>
      </c>
      <c r="C13" s="24">
        <v>78</v>
      </c>
      <c r="D13" s="10">
        <v>56863</v>
      </c>
      <c r="E13" s="10">
        <v>84960</v>
      </c>
      <c r="F13" s="11">
        <v>26</v>
      </c>
      <c r="G13" s="10">
        <v>28320</v>
      </c>
    </row>
    <row r="14" spans="1:7" ht="16.5" customHeight="1" hidden="1">
      <c r="A14" s="6" t="s">
        <v>71</v>
      </c>
      <c r="B14" s="9">
        <v>35</v>
      </c>
      <c r="C14" s="24">
        <v>321</v>
      </c>
      <c r="D14" s="10">
        <v>29494</v>
      </c>
      <c r="E14" s="10">
        <v>102893</v>
      </c>
      <c r="F14" s="11">
        <v>9.2</v>
      </c>
      <c r="G14" s="10">
        <v>2940</v>
      </c>
    </row>
    <row r="15" spans="1:7" ht="16.5" customHeight="1" hidden="1">
      <c r="A15" s="6"/>
      <c r="B15" s="9"/>
      <c r="C15" s="24"/>
      <c r="D15" s="10"/>
      <c r="E15" s="10"/>
      <c r="F15" s="11"/>
      <c r="G15" s="10"/>
    </row>
    <row r="16" spans="1:7" ht="16.5" customHeight="1" hidden="1">
      <c r="A16" s="6" t="s">
        <v>75</v>
      </c>
      <c r="B16" s="9">
        <v>137</v>
      </c>
      <c r="C16" s="10">
        <v>5167</v>
      </c>
      <c r="D16" s="10">
        <v>5906833</v>
      </c>
      <c r="E16" s="10">
        <v>9139207</v>
      </c>
      <c r="F16" s="11">
        <v>37.7</v>
      </c>
      <c r="G16" s="10">
        <v>66710</v>
      </c>
    </row>
    <row r="17" spans="1:7" ht="16.5" customHeight="1" hidden="1">
      <c r="A17" s="6" t="s">
        <v>70</v>
      </c>
      <c r="B17" s="9">
        <v>104</v>
      </c>
      <c r="C17" s="10">
        <v>4780</v>
      </c>
      <c r="D17" s="10">
        <v>5807387</v>
      </c>
      <c r="E17" s="10">
        <v>8945269</v>
      </c>
      <c r="F17" s="11">
        <v>46</v>
      </c>
      <c r="G17" s="10">
        <v>86012</v>
      </c>
    </row>
    <row r="18" spans="1:7" ht="16.5" customHeight="1" hidden="1">
      <c r="A18" s="29" t="s">
        <v>72</v>
      </c>
      <c r="B18" s="9">
        <v>3</v>
      </c>
      <c r="C18" s="24">
        <v>79</v>
      </c>
      <c r="D18" s="10">
        <v>73746</v>
      </c>
      <c r="E18" s="10">
        <v>102799</v>
      </c>
      <c r="F18" s="11">
        <v>26.3</v>
      </c>
      <c r="G18" s="10">
        <v>34266</v>
      </c>
    </row>
    <row r="19" spans="1:7" ht="16.5" customHeight="1" hidden="1">
      <c r="A19" s="6" t="s">
        <v>71</v>
      </c>
      <c r="B19" s="9">
        <v>30</v>
      </c>
      <c r="C19" s="24">
        <v>308</v>
      </c>
      <c r="D19" s="10">
        <v>25700</v>
      </c>
      <c r="E19" s="10">
        <v>91139</v>
      </c>
      <c r="F19" s="11">
        <v>10.3</v>
      </c>
      <c r="G19" s="10">
        <v>3038</v>
      </c>
    </row>
    <row r="20" spans="1:7" ht="16.5" customHeight="1" hidden="1">
      <c r="A20" s="6"/>
      <c r="B20" s="9"/>
      <c r="C20" s="24"/>
      <c r="D20" s="10"/>
      <c r="E20" s="10"/>
      <c r="F20" s="11"/>
      <c r="G20" s="10"/>
    </row>
    <row r="21" spans="1:7" ht="16.5" customHeight="1" hidden="1">
      <c r="A21" s="6" t="s">
        <v>76</v>
      </c>
      <c r="B21" s="9">
        <v>126</v>
      </c>
      <c r="C21" s="10">
        <v>5294</v>
      </c>
      <c r="D21" s="10">
        <v>5589125</v>
      </c>
      <c r="E21" s="10">
        <v>10077089</v>
      </c>
      <c r="F21" s="11">
        <v>42</v>
      </c>
      <c r="G21" s="10">
        <v>79977</v>
      </c>
    </row>
    <row r="22" spans="1:7" ht="16.5" customHeight="1" hidden="1">
      <c r="A22" s="6" t="s">
        <v>70</v>
      </c>
      <c r="B22" s="9">
        <v>96</v>
      </c>
      <c r="C22" s="10">
        <v>4960</v>
      </c>
      <c r="D22" s="10">
        <v>5487951</v>
      </c>
      <c r="E22" s="10">
        <v>9896057</v>
      </c>
      <c r="F22" s="11">
        <v>51.7</v>
      </c>
      <c r="G22" s="10">
        <v>103084</v>
      </c>
    </row>
    <row r="23" spans="1:7" ht="16.5" customHeight="1" hidden="1">
      <c r="A23" s="29" t="s">
        <v>72</v>
      </c>
      <c r="B23" s="9">
        <v>3</v>
      </c>
      <c r="C23" s="24">
        <v>78</v>
      </c>
      <c r="D23" s="10">
        <v>74905</v>
      </c>
      <c r="E23" s="10">
        <v>98205</v>
      </c>
      <c r="F23" s="11">
        <v>26</v>
      </c>
      <c r="G23" s="10">
        <v>32735</v>
      </c>
    </row>
    <row r="24" spans="1:7" ht="16.5" customHeight="1" hidden="1">
      <c r="A24" s="6" t="s">
        <v>71</v>
      </c>
      <c r="B24" s="9">
        <v>27</v>
      </c>
      <c r="C24" s="24">
        <v>256</v>
      </c>
      <c r="D24" s="10">
        <v>26269</v>
      </c>
      <c r="E24" s="10">
        <v>82827</v>
      </c>
      <c r="F24" s="11">
        <v>9.5</v>
      </c>
      <c r="G24" s="10">
        <v>3068</v>
      </c>
    </row>
    <row r="25" spans="1:7" ht="16.5" customHeight="1" hidden="1">
      <c r="A25" s="6"/>
      <c r="B25" s="9"/>
      <c r="C25" s="24"/>
      <c r="D25" s="10"/>
      <c r="E25" s="10"/>
      <c r="F25" s="11"/>
      <c r="G25" s="10"/>
    </row>
    <row r="26" spans="1:7" ht="16.5" customHeight="1" hidden="1">
      <c r="A26" s="6" t="s">
        <v>77</v>
      </c>
      <c r="B26" s="7">
        <v>122</v>
      </c>
      <c r="C26" s="51" t="s">
        <v>129</v>
      </c>
      <c r="D26" s="98">
        <v>5306694</v>
      </c>
      <c r="E26" s="98">
        <v>8936390</v>
      </c>
      <c r="F26" s="11">
        <f>C26/B26</f>
        <v>41.2</v>
      </c>
      <c r="G26" s="13">
        <f>E26/B26</f>
        <v>73249</v>
      </c>
    </row>
    <row r="27" spans="1:7" ht="16.5" customHeight="1" hidden="1">
      <c r="A27" s="6" t="s">
        <v>70</v>
      </c>
      <c r="B27" s="7">
        <v>96</v>
      </c>
      <c r="C27" s="98">
        <v>4749</v>
      </c>
      <c r="D27" s="98">
        <v>5198828</v>
      </c>
      <c r="E27" s="98">
        <v>8741214</v>
      </c>
      <c r="F27" s="11">
        <f>C27/B27</f>
        <v>49.5</v>
      </c>
      <c r="G27" s="13">
        <f>E27/B27</f>
        <v>91054</v>
      </c>
    </row>
    <row r="28" spans="1:7" ht="16.5" customHeight="1" hidden="1">
      <c r="A28" s="29" t="s">
        <v>72</v>
      </c>
      <c r="B28" s="7">
        <v>3</v>
      </c>
      <c r="C28" s="27" t="s">
        <v>69</v>
      </c>
      <c r="D28" s="27" t="s">
        <v>69</v>
      </c>
      <c r="E28" s="27" t="s">
        <v>69</v>
      </c>
      <c r="F28" s="27" t="s">
        <v>69</v>
      </c>
      <c r="G28" s="27" t="s">
        <v>69</v>
      </c>
    </row>
    <row r="29" spans="1:7" ht="16.5" customHeight="1" hidden="1">
      <c r="A29" s="6" t="s">
        <v>71</v>
      </c>
      <c r="B29" s="7">
        <v>23</v>
      </c>
      <c r="C29" s="27" t="s">
        <v>69</v>
      </c>
      <c r="D29" s="27" t="s">
        <v>69</v>
      </c>
      <c r="E29" s="27" t="s">
        <v>69</v>
      </c>
      <c r="F29" s="27" t="s">
        <v>69</v>
      </c>
      <c r="G29" s="27" t="s">
        <v>69</v>
      </c>
    </row>
    <row r="30" spans="1:7" ht="16.5" customHeight="1" hidden="1">
      <c r="A30" s="25"/>
      <c r="B30" s="10"/>
      <c r="C30" s="67"/>
      <c r="D30" s="67"/>
      <c r="E30" s="67"/>
      <c r="F30" s="11"/>
      <c r="G30" s="13"/>
    </row>
    <row r="31" spans="1:7" ht="16.5" customHeight="1" hidden="1">
      <c r="A31" s="6" t="s">
        <v>78</v>
      </c>
      <c r="B31" s="31">
        <f>SUM(B32:B34)</f>
        <v>118</v>
      </c>
      <c r="C31" s="10">
        <f>SUM(C32:C34)</f>
        <v>4605</v>
      </c>
      <c r="D31" s="10">
        <f>SUM(D32:D34)</f>
        <v>4691993</v>
      </c>
      <c r="E31" s="10">
        <f>SUM(E32:E34)</f>
        <v>8398088</v>
      </c>
      <c r="F31" s="11">
        <f>C31/B31</f>
        <v>39</v>
      </c>
      <c r="G31" s="13">
        <f>E31/B31</f>
        <v>71170</v>
      </c>
    </row>
    <row r="32" spans="1:7" ht="16.5" customHeight="1" hidden="1">
      <c r="A32" s="6" t="s">
        <v>70</v>
      </c>
      <c r="B32" s="31">
        <v>94</v>
      </c>
      <c r="C32" s="67">
        <v>4324</v>
      </c>
      <c r="D32" s="67">
        <v>4591056</v>
      </c>
      <c r="E32" s="67">
        <v>8239400</v>
      </c>
      <c r="F32" s="11">
        <f>C32/B32</f>
        <v>46</v>
      </c>
      <c r="G32" s="13">
        <f>E32/B32</f>
        <v>87653</v>
      </c>
    </row>
    <row r="33" spans="1:7" ht="16.5" customHeight="1" hidden="1">
      <c r="A33" s="29" t="s">
        <v>72</v>
      </c>
      <c r="B33" s="31">
        <v>3</v>
      </c>
      <c r="C33" s="67">
        <v>94</v>
      </c>
      <c r="D33" s="67">
        <v>85746</v>
      </c>
      <c r="E33" s="67">
        <v>101341</v>
      </c>
      <c r="F33" s="11">
        <f>C33/B33</f>
        <v>31.3</v>
      </c>
      <c r="G33" s="13">
        <f>E33/B33</f>
        <v>33780</v>
      </c>
    </row>
    <row r="34" spans="1:7" ht="16.5" customHeight="1" hidden="1">
      <c r="A34" s="6" t="s">
        <v>71</v>
      </c>
      <c r="B34" s="31">
        <v>21</v>
      </c>
      <c r="C34" s="67">
        <v>187</v>
      </c>
      <c r="D34" s="67">
        <v>15191</v>
      </c>
      <c r="E34" s="67">
        <v>57347</v>
      </c>
      <c r="F34" s="11">
        <f>C34/B34</f>
        <v>8.9</v>
      </c>
      <c r="G34" s="13">
        <f>E34/B34</f>
        <v>2731</v>
      </c>
    </row>
    <row r="35" spans="1:7" ht="16.5" customHeight="1" hidden="1">
      <c r="A35" s="6"/>
      <c r="B35" s="99"/>
      <c r="F35" s="11"/>
      <c r="G35" s="13"/>
    </row>
    <row r="36" spans="1:7" ht="16.5" customHeight="1" hidden="1">
      <c r="A36" s="6" t="s">
        <v>105</v>
      </c>
      <c r="B36" s="31">
        <v>116</v>
      </c>
      <c r="C36" s="67">
        <v>4801</v>
      </c>
      <c r="D36" s="67">
        <v>4780771</v>
      </c>
      <c r="E36" s="67">
        <v>9351864</v>
      </c>
      <c r="F36" s="11">
        <f>C36/B36</f>
        <v>41.4</v>
      </c>
      <c r="G36" s="13">
        <f>E36/B36</f>
        <v>80620</v>
      </c>
    </row>
    <row r="37" spans="1:7" ht="16.5" customHeight="1" hidden="1">
      <c r="A37" s="6" t="s">
        <v>70</v>
      </c>
      <c r="B37" s="31">
        <v>91</v>
      </c>
      <c r="C37" s="67">
        <v>4532</v>
      </c>
      <c r="D37" s="67">
        <v>4664688</v>
      </c>
      <c r="E37" s="67">
        <v>9169928</v>
      </c>
      <c r="F37" s="11">
        <f>C37/B37</f>
        <v>49.8</v>
      </c>
      <c r="G37" s="13">
        <f>E37/B37</f>
        <v>100768</v>
      </c>
    </row>
    <row r="38" spans="1:7" ht="16.5" customHeight="1" hidden="1">
      <c r="A38" s="29" t="s">
        <v>72</v>
      </c>
      <c r="B38" s="31">
        <v>3</v>
      </c>
      <c r="C38" s="67">
        <v>99</v>
      </c>
      <c r="D38" s="67">
        <v>100557</v>
      </c>
      <c r="E38" s="67">
        <v>125515</v>
      </c>
      <c r="F38" s="11">
        <f>C38/B38</f>
        <v>33</v>
      </c>
      <c r="G38" s="13">
        <f>E38/B38</f>
        <v>41838</v>
      </c>
    </row>
    <row r="39" spans="1:7" ht="16.5" customHeight="1" hidden="1">
      <c r="A39" s="6" t="s">
        <v>71</v>
      </c>
      <c r="B39" s="31">
        <v>22</v>
      </c>
      <c r="C39" s="67">
        <v>170</v>
      </c>
      <c r="D39" s="67">
        <v>15526</v>
      </c>
      <c r="E39" s="67">
        <v>56421</v>
      </c>
      <c r="F39" s="11">
        <f>C39/B39</f>
        <v>7.7</v>
      </c>
      <c r="G39" s="13">
        <f>E39/B39</f>
        <v>2565</v>
      </c>
    </row>
    <row r="40" spans="1:7" ht="16.5" customHeight="1" hidden="1">
      <c r="A40" s="6"/>
      <c r="B40" s="31"/>
      <c r="C40" s="67"/>
      <c r="D40" s="67"/>
      <c r="E40" s="67"/>
      <c r="F40" s="11"/>
      <c r="G40" s="13"/>
    </row>
    <row r="41" spans="1:7" ht="16.5" customHeight="1" hidden="1">
      <c r="A41" s="6" t="s">
        <v>114</v>
      </c>
      <c r="B41" s="31">
        <v>105</v>
      </c>
      <c r="C41" s="67">
        <v>4186</v>
      </c>
      <c r="D41" s="67">
        <v>4762688</v>
      </c>
      <c r="E41" s="67">
        <v>8232492</v>
      </c>
      <c r="F41" s="11">
        <f>C41/B41</f>
        <v>39.9</v>
      </c>
      <c r="G41" s="13">
        <f>E41/B41</f>
        <v>78405</v>
      </c>
    </row>
    <row r="42" spans="1:7" ht="16.5" customHeight="1" hidden="1">
      <c r="A42" s="6" t="s">
        <v>70</v>
      </c>
      <c r="B42" s="31">
        <v>85</v>
      </c>
      <c r="C42" s="67">
        <v>3964</v>
      </c>
      <c r="D42" s="67">
        <v>4660737</v>
      </c>
      <c r="E42" s="67">
        <v>8060971</v>
      </c>
      <c r="F42" s="11">
        <f>C42/B42</f>
        <v>46.6</v>
      </c>
      <c r="G42" s="13">
        <f>E42/B42</f>
        <v>94835</v>
      </c>
    </row>
    <row r="43" spans="1:7" ht="16.5" customHeight="1" hidden="1">
      <c r="A43" s="29" t="s">
        <v>72</v>
      </c>
      <c r="B43" s="31">
        <v>3</v>
      </c>
      <c r="C43" s="67">
        <v>88</v>
      </c>
      <c r="D43" s="67">
        <v>89547</v>
      </c>
      <c r="E43" s="67">
        <v>125438</v>
      </c>
      <c r="F43" s="11">
        <f>C43/B43</f>
        <v>29.3</v>
      </c>
      <c r="G43" s="13">
        <f>E43/B43</f>
        <v>41813</v>
      </c>
    </row>
    <row r="44" spans="1:7" ht="16.5" customHeight="1" hidden="1">
      <c r="A44" s="6" t="s">
        <v>71</v>
      </c>
      <c r="B44" s="31">
        <v>17</v>
      </c>
      <c r="C44" s="67">
        <v>134</v>
      </c>
      <c r="D44" s="67">
        <v>12404</v>
      </c>
      <c r="E44" s="67">
        <v>46083</v>
      </c>
      <c r="F44" s="11">
        <f>C44/B44</f>
        <v>7.9</v>
      </c>
      <c r="G44" s="13">
        <f>E44/B44</f>
        <v>2711</v>
      </c>
    </row>
    <row r="45" spans="1:7" ht="16.5" customHeight="1" hidden="1">
      <c r="A45" s="6"/>
      <c r="B45" s="31"/>
      <c r="C45" s="67"/>
      <c r="D45" s="67"/>
      <c r="E45" s="67"/>
      <c r="F45" s="11"/>
      <c r="G45" s="13"/>
    </row>
    <row r="46" spans="1:7" ht="16.5" customHeight="1" hidden="1">
      <c r="A46" s="6" t="s">
        <v>128</v>
      </c>
      <c r="B46" s="31">
        <v>104</v>
      </c>
      <c r="C46" s="67">
        <v>3967</v>
      </c>
      <c r="D46" s="67">
        <v>4775510</v>
      </c>
      <c r="E46" s="67">
        <v>8290516</v>
      </c>
      <c r="F46" s="11">
        <f>C46/B46</f>
        <v>38.1</v>
      </c>
      <c r="G46" s="13">
        <f>E46/B46</f>
        <v>79717</v>
      </c>
    </row>
    <row r="47" spans="1:7" ht="16.5" customHeight="1" hidden="1">
      <c r="A47" s="6" t="s">
        <v>70</v>
      </c>
      <c r="B47" s="31">
        <v>86</v>
      </c>
      <c r="C47" s="67">
        <v>3793</v>
      </c>
      <c r="D47" s="67">
        <v>4734378</v>
      </c>
      <c r="E47" s="67">
        <v>8207343</v>
      </c>
      <c r="F47" s="11">
        <f>C47/B47</f>
        <v>44.1</v>
      </c>
      <c r="G47" s="13">
        <f>E47/B47</f>
        <v>95434</v>
      </c>
    </row>
    <row r="48" spans="1:7" ht="16.5" customHeight="1" hidden="1">
      <c r="A48" s="29" t="s">
        <v>72</v>
      </c>
      <c r="B48" s="31">
        <v>2</v>
      </c>
      <c r="C48" s="27" t="s">
        <v>69</v>
      </c>
      <c r="D48" s="27" t="s">
        <v>69</v>
      </c>
      <c r="E48" s="27" t="s">
        <v>69</v>
      </c>
      <c r="F48" s="27" t="s">
        <v>69</v>
      </c>
      <c r="G48" s="27" t="s">
        <v>69</v>
      </c>
    </row>
    <row r="49" spans="1:7" ht="15.75" customHeight="1" hidden="1">
      <c r="A49" s="6" t="s">
        <v>71</v>
      </c>
      <c r="B49" s="31">
        <v>16</v>
      </c>
      <c r="C49" s="27" t="s">
        <v>69</v>
      </c>
      <c r="D49" s="27" t="s">
        <v>69</v>
      </c>
      <c r="E49" s="27" t="s">
        <v>69</v>
      </c>
      <c r="F49" s="27" t="s">
        <v>69</v>
      </c>
      <c r="G49" s="27" t="s">
        <v>69</v>
      </c>
    </row>
    <row r="50" spans="1:7" ht="15.75" customHeight="1" hidden="1">
      <c r="A50" s="6"/>
      <c r="B50" s="31"/>
      <c r="C50" s="27"/>
      <c r="D50" s="27"/>
      <c r="E50" s="27"/>
      <c r="F50" s="27"/>
      <c r="G50" s="27"/>
    </row>
    <row r="51" spans="1:7" ht="15.75" customHeight="1">
      <c r="A51" s="6" t="s">
        <v>166</v>
      </c>
      <c r="B51" s="31">
        <v>107</v>
      </c>
      <c r="C51" s="67">
        <v>3860</v>
      </c>
      <c r="D51" s="67">
        <v>4852575</v>
      </c>
      <c r="E51" s="67">
        <v>8730505</v>
      </c>
      <c r="F51" s="11">
        <f>C51/B51</f>
        <v>36.1</v>
      </c>
      <c r="G51" s="13">
        <f>E51/B51</f>
        <v>81594</v>
      </c>
    </row>
    <row r="52" spans="1:7" ht="15.75" customHeight="1">
      <c r="A52" s="6" t="s">
        <v>70</v>
      </c>
      <c r="B52" s="31">
        <v>84</v>
      </c>
      <c r="C52" s="67">
        <v>3673</v>
      </c>
      <c r="D52" s="67">
        <v>4803125</v>
      </c>
      <c r="E52" s="67">
        <v>8644665</v>
      </c>
      <c r="F52" s="11">
        <f>C52/B52</f>
        <v>43.7</v>
      </c>
      <c r="G52" s="13">
        <f>E52/B52</f>
        <v>102913</v>
      </c>
    </row>
    <row r="53" spans="1:7" ht="15.75" customHeight="1">
      <c r="A53" s="157" t="s">
        <v>72</v>
      </c>
      <c r="B53" s="31">
        <v>2</v>
      </c>
      <c r="C53" s="27" t="s">
        <v>69</v>
      </c>
      <c r="D53" s="27" t="s">
        <v>69</v>
      </c>
      <c r="E53" s="27" t="s">
        <v>69</v>
      </c>
      <c r="F53" s="27" t="s">
        <v>69</v>
      </c>
      <c r="G53" s="27" t="s">
        <v>69</v>
      </c>
    </row>
    <row r="54" spans="1:7" ht="15.75" customHeight="1">
      <c r="A54" s="6" t="s">
        <v>71</v>
      </c>
      <c r="B54" s="31">
        <v>21</v>
      </c>
      <c r="C54" s="27" t="s">
        <v>69</v>
      </c>
      <c r="D54" s="27" t="s">
        <v>69</v>
      </c>
      <c r="E54" s="27" t="s">
        <v>69</v>
      </c>
      <c r="F54" s="27" t="s">
        <v>69</v>
      </c>
      <c r="G54" s="27" t="s">
        <v>69</v>
      </c>
    </row>
    <row r="55" spans="1:7" ht="15.75" customHeight="1">
      <c r="A55" s="6"/>
      <c r="B55" s="31"/>
      <c r="C55" s="27"/>
      <c r="D55" s="27"/>
      <c r="E55" s="27"/>
      <c r="F55" s="27"/>
      <c r="G55" s="27"/>
    </row>
    <row r="56" spans="1:7" ht="15.75" customHeight="1">
      <c r="A56" s="6" t="s">
        <v>170</v>
      </c>
      <c r="B56" s="31">
        <v>96</v>
      </c>
      <c r="C56" s="67">
        <v>3753</v>
      </c>
      <c r="D56" s="67">
        <v>4957362</v>
      </c>
      <c r="E56" s="67">
        <v>9444013</v>
      </c>
      <c r="F56" s="11">
        <f>C56/B56</f>
        <v>39.1</v>
      </c>
      <c r="G56" s="13">
        <f>E56/B56</f>
        <v>98375</v>
      </c>
    </row>
    <row r="57" spans="1:7" ht="15.75" customHeight="1">
      <c r="A57" s="6" t="s">
        <v>70</v>
      </c>
      <c r="B57" s="31">
        <v>79</v>
      </c>
      <c r="C57" s="67">
        <v>3582</v>
      </c>
      <c r="D57" s="67">
        <v>4908639</v>
      </c>
      <c r="E57" s="67">
        <v>9363118</v>
      </c>
      <c r="F57" s="11">
        <f>C57/B57</f>
        <v>45.3</v>
      </c>
      <c r="G57" s="13">
        <f>E57/B57</f>
        <v>118520</v>
      </c>
    </row>
    <row r="58" spans="1:7" ht="15.75" customHeight="1">
      <c r="A58" s="157" t="s">
        <v>72</v>
      </c>
      <c r="B58" s="31">
        <v>2</v>
      </c>
      <c r="C58" s="67">
        <v>41</v>
      </c>
      <c r="D58" s="27" t="s">
        <v>69</v>
      </c>
      <c r="E58" s="27" t="s">
        <v>69</v>
      </c>
      <c r="F58" s="27" t="s">
        <v>69</v>
      </c>
      <c r="G58" s="27" t="s">
        <v>69</v>
      </c>
    </row>
    <row r="59" spans="1:7" ht="15.75" customHeight="1">
      <c r="A59" s="6" t="s">
        <v>71</v>
      </c>
      <c r="B59" s="31">
        <v>15</v>
      </c>
      <c r="C59" s="67">
        <v>130</v>
      </c>
      <c r="D59" s="27" t="s">
        <v>69</v>
      </c>
      <c r="E59" s="27" t="s">
        <v>69</v>
      </c>
      <c r="F59" s="27" t="s">
        <v>69</v>
      </c>
      <c r="G59" s="27" t="s">
        <v>69</v>
      </c>
    </row>
    <row r="60" spans="1:7" ht="15.75" customHeight="1">
      <c r="A60" s="6"/>
      <c r="B60" s="31"/>
      <c r="C60" s="67"/>
      <c r="D60" s="27"/>
      <c r="E60" s="27"/>
      <c r="F60" s="27"/>
      <c r="G60" s="27"/>
    </row>
    <row r="61" spans="1:7" ht="15.75" customHeight="1">
      <c r="A61" s="6" t="s">
        <v>173</v>
      </c>
      <c r="B61" s="31">
        <v>99</v>
      </c>
      <c r="C61" s="67">
        <v>3804</v>
      </c>
      <c r="D61" s="67">
        <v>5263065</v>
      </c>
      <c r="E61" s="67">
        <v>9975669</v>
      </c>
      <c r="F61" s="11">
        <f>C61/B61</f>
        <v>38.4</v>
      </c>
      <c r="G61" s="13">
        <f>E61/B61</f>
        <v>100764</v>
      </c>
    </row>
    <row r="62" spans="1:7" ht="15.75" customHeight="1">
      <c r="A62" s="6" t="s">
        <v>70</v>
      </c>
      <c r="B62" s="31">
        <v>81</v>
      </c>
      <c r="C62" s="67">
        <v>3627</v>
      </c>
      <c r="D62" s="67">
        <v>5220998</v>
      </c>
      <c r="E62" s="67">
        <v>9896603</v>
      </c>
      <c r="F62" s="11">
        <f>C62/B62</f>
        <v>44.8</v>
      </c>
      <c r="G62" s="13">
        <f>E62/B62</f>
        <v>122180</v>
      </c>
    </row>
    <row r="63" spans="1:7" ht="15.75" customHeight="1">
      <c r="A63" s="157" t="s">
        <v>72</v>
      </c>
      <c r="B63" s="31">
        <v>2</v>
      </c>
      <c r="C63" s="67">
        <v>39</v>
      </c>
      <c r="D63" s="27" t="s">
        <v>69</v>
      </c>
      <c r="E63" s="27" t="s">
        <v>69</v>
      </c>
      <c r="F63" s="27" t="s">
        <v>69</v>
      </c>
      <c r="G63" s="27" t="s">
        <v>69</v>
      </c>
    </row>
    <row r="64" spans="1:7" ht="15.75" customHeight="1">
      <c r="A64" s="6" t="s">
        <v>71</v>
      </c>
      <c r="B64" s="31">
        <v>16</v>
      </c>
      <c r="C64" s="67">
        <v>138</v>
      </c>
      <c r="D64" s="27" t="s">
        <v>69</v>
      </c>
      <c r="E64" s="27" t="s">
        <v>69</v>
      </c>
      <c r="F64" s="27" t="s">
        <v>69</v>
      </c>
      <c r="G64" s="27" t="s">
        <v>69</v>
      </c>
    </row>
    <row r="65" spans="1:7" ht="15.75" customHeight="1">
      <c r="A65" s="6"/>
      <c r="B65" s="31"/>
      <c r="C65" s="67"/>
      <c r="D65" s="27"/>
      <c r="E65" s="27"/>
      <c r="F65" s="27"/>
      <c r="G65" s="27"/>
    </row>
    <row r="66" spans="1:7" ht="15.75" customHeight="1">
      <c r="A66" s="6" t="s">
        <v>177</v>
      </c>
      <c r="B66" s="31">
        <v>101</v>
      </c>
      <c r="C66" s="67">
        <v>4169</v>
      </c>
      <c r="D66" s="67">
        <v>6474938</v>
      </c>
      <c r="E66" s="67">
        <v>11292372</v>
      </c>
      <c r="F66" s="109">
        <f>ROUND(C66/B66,1)</f>
        <v>41.3</v>
      </c>
      <c r="G66" s="67">
        <f>ROUND(E66/B66,0)</f>
        <v>111806</v>
      </c>
    </row>
    <row r="67" spans="1:7" ht="15.75" customHeight="1">
      <c r="A67" s="6" t="s">
        <v>70</v>
      </c>
      <c r="B67" s="31">
        <v>84</v>
      </c>
      <c r="C67" s="67">
        <v>3966</v>
      </c>
      <c r="D67" s="67">
        <v>6437005</v>
      </c>
      <c r="E67" s="67">
        <v>11209722</v>
      </c>
      <c r="F67" s="109">
        <f>ROUND(C67/B67,1)</f>
        <v>47.2</v>
      </c>
      <c r="G67" s="67">
        <f>ROUND(E67/B67,0)</f>
        <v>133449</v>
      </c>
    </row>
    <row r="68" spans="1:7" ht="15.75" customHeight="1">
      <c r="A68" s="157" t="s">
        <v>72</v>
      </c>
      <c r="B68" s="31">
        <v>3</v>
      </c>
      <c r="C68" s="67">
        <v>62</v>
      </c>
      <c r="D68" s="67">
        <v>27229</v>
      </c>
      <c r="E68" s="67">
        <v>40343</v>
      </c>
      <c r="F68" s="109">
        <f>ROUND(C68/B68,1)</f>
        <v>20.7</v>
      </c>
      <c r="G68" s="67">
        <f>ROUND(E68/B68,0)</f>
        <v>13448</v>
      </c>
    </row>
    <row r="69" spans="1:7" ht="15.75" customHeight="1">
      <c r="A69" s="6" t="s">
        <v>71</v>
      </c>
      <c r="B69" s="31">
        <v>14</v>
      </c>
      <c r="C69" s="67">
        <v>141</v>
      </c>
      <c r="D69" s="67">
        <v>10704</v>
      </c>
      <c r="E69" s="67">
        <v>42307</v>
      </c>
      <c r="F69" s="109">
        <f>ROUND(C69/B69,1)</f>
        <v>10.1</v>
      </c>
      <c r="G69" s="67">
        <f>ROUND(E69/B69,0)</f>
        <v>3022</v>
      </c>
    </row>
    <row r="70" spans="1:7" ht="15.75" customHeight="1">
      <c r="A70" s="6"/>
      <c r="B70" s="31"/>
      <c r="C70" s="67"/>
      <c r="D70" s="67"/>
      <c r="E70" s="67"/>
      <c r="F70" s="109"/>
      <c r="G70" s="67"/>
    </row>
    <row r="71" spans="1:7" ht="15.75" customHeight="1">
      <c r="A71" s="6" t="s">
        <v>181</v>
      </c>
      <c r="B71" s="31">
        <f>SUM(B72:B74)</f>
        <v>98</v>
      </c>
      <c r="C71" s="67">
        <f>SUM(C72:C74)</f>
        <v>4157</v>
      </c>
      <c r="D71" s="67">
        <f>SUM(D72:D74)</f>
        <v>7405267</v>
      </c>
      <c r="E71" s="67">
        <f>SUM(E72:E74)</f>
        <v>12293691</v>
      </c>
      <c r="F71" s="109">
        <f>ROUND(C71/B71,1)</f>
        <v>42.4</v>
      </c>
      <c r="G71" s="67">
        <f>ROUND(E71/B71,0)</f>
        <v>125446</v>
      </c>
    </row>
    <row r="72" spans="1:7" ht="15.75" customHeight="1">
      <c r="A72" s="6" t="s">
        <v>70</v>
      </c>
      <c r="B72" s="31">
        <v>82</v>
      </c>
      <c r="C72" s="67">
        <v>3971</v>
      </c>
      <c r="D72" s="67">
        <v>7360164</v>
      </c>
      <c r="E72" s="67">
        <v>12201674</v>
      </c>
      <c r="F72" s="109">
        <f>ROUND(C72/B72,1)</f>
        <v>48.4</v>
      </c>
      <c r="G72" s="67">
        <f>ROUND(E72/B72,0)</f>
        <v>148801</v>
      </c>
    </row>
    <row r="73" spans="1:7" ht="15.75" customHeight="1">
      <c r="A73" s="157" t="s">
        <v>72</v>
      </c>
      <c r="B73" s="31">
        <v>3</v>
      </c>
      <c r="C73" s="67">
        <v>53</v>
      </c>
      <c r="D73" s="67">
        <v>32043</v>
      </c>
      <c r="E73" s="67">
        <v>45693</v>
      </c>
      <c r="F73" s="109">
        <f>ROUND(C73/B73,1)</f>
        <v>17.7</v>
      </c>
      <c r="G73" s="67">
        <f>ROUND(E73/B73,0)</f>
        <v>15231</v>
      </c>
    </row>
    <row r="74" spans="1:7" ht="15.75" customHeight="1">
      <c r="A74" s="6" t="s">
        <v>71</v>
      </c>
      <c r="B74" s="31">
        <v>13</v>
      </c>
      <c r="C74" s="67">
        <v>133</v>
      </c>
      <c r="D74" s="158">
        <v>13060</v>
      </c>
      <c r="E74" s="158">
        <v>46324</v>
      </c>
      <c r="F74" s="159">
        <f>ROUND(C74/B74,1)</f>
        <v>10.2</v>
      </c>
      <c r="G74" s="158">
        <f>ROUND(E74/B74,0)</f>
        <v>3563</v>
      </c>
    </row>
    <row r="75" spans="1:7" ht="15.75" customHeight="1">
      <c r="A75" s="52"/>
      <c r="B75" s="16"/>
      <c r="C75" s="17"/>
      <c r="D75" s="17"/>
      <c r="E75" s="17"/>
      <c r="F75" s="17"/>
      <c r="G75" s="17"/>
    </row>
    <row r="76" spans="1:7" ht="15.75" customHeight="1">
      <c r="A76" s="6" t="s">
        <v>19</v>
      </c>
      <c r="B76" s="85"/>
      <c r="C76" s="85"/>
      <c r="D76" s="85"/>
      <c r="E76" s="85"/>
      <c r="F76" s="85"/>
      <c r="G76" s="85"/>
    </row>
    <row r="78" ht="15.75" customHeight="1">
      <c r="A78" s="53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3937007874015748" right="0.5905511811023623" top="0.7874015748031497" bottom="0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I2" sqref="I2"/>
    </sheetView>
  </sheetViews>
  <sheetFormatPr defaultColWidth="9.875" defaultRowHeight="12.75"/>
  <cols>
    <col min="1" max="1" width="16.75390625" style="3" customWidth="1"/>
    <col min="2" max="2" width="11.25390625" style="56" customWidth="1"/>
    <col min="3" max="3" width="11.25390625" style="2" customWidth="1"/>
    <col min="4" max="5" width="14.75390625" style="3" customWidth="1"/>
    <col min="6" max="6" width="13.625" style="3" customWidth="1"/>
    <col min="7" max="7" width="16.25390625" style="3" customWidth="1"/>
    <col min="8" max="16384" width="10.75390625" style="2" customWidth="1"/>
  </cols>
  <sheetData>
    <row r="1" ht="14.25">
      <c r="A1" s="1" t="s">
        <v>121</v>
      </c>
    </row>
    <row r="3" spans="1:7" ht="13.5">
      <c r="A3" s="129" t="s">
        <v>28</v>
      </c>
      <c r="B3" s="153" t="s">
        <v>24</v>
      </c>
      <c r="C3" s="143" t="s">
        <v>27</v>
      </c>
      <c r="D3" s="156" t="s">
        <v>22</v>
      </c>
      <c r="E3" s="156" t="s">
        <v>21</v>
      </c>
      <c r="F3" s="150" t="s">
        <v>29</v>
      </c>
      <c r="G3" s="151" t="s">
        <v>26</v>
      </c>
    </row>
    <row r="4" spans="1:7" ht="13.5">
      <c r="A4" s="155"/>
      <c r="B4" s="154"/>
      <c r="C4" s="143"/>
      <c r="D4" s="156"/>
      <c r="E4" s="156"/>
      <c r="F4" s="150"/>
      <c r="G4" s="152"/>
    </row>
    <row r="5" spans="1:7" ht="13.5" hidden="1">
      <c r="A5" s="6"/>
      <c r="B5" s="65"/>
      <c r="C5" s="8"/>
      <c r="D5" s="8"/>
      <c r="E5" s="8"/>
      <c r="F5" s="8"/>
      <c r="G5" s="8"/>
    </row>
    <row r="6" spans="1:7" ht="13.5" hidden="1">
      <c r="A6" s="6" t="s">
        <v>79</v>
      </c>
      <c r="B6" s="65">
        <v>145</v>
      </c>
      <c r="C6" s="10">
        <v>5228</v>
      </c>
      <c r="D6" s="10">
        <v>5294646</v>
      </c>
      <c r="E6" s="10">
        <v>8954499</v>
      </c>
      <c r="F6" s="11">
        <v>36.1</v>
      </c>
      <c r="G6" s="10">
        <v>61755</v>
      </c>
    </row>
    <row r="7" spans="1:7" ht="13.5" hidden="1">
      <c r="A7" s="6" t="s">
        <v>92</v>
      </c>
      <c r="B7" s="65">
        <v>54</v>
      </c>
      <c r="C7" s="24">
        <v>341</v>
      </c>
      <c r="D7" s="10">
        <v>84486</v>
      </c>
      <c r="E7" s="10">
        <v>222036</v>
      </c>
      <c r="F7" s="11">
        <v>6.3</v>
      </c>
      <c r="G7" s="10">
        <v>4112</v>
      </c>
    </row>
    <row r="8" spans="1:7" ht="13.5" hidden="1">
      <c r="A8" s="6" t="s">
        <v>93</v>
      </c>
      <c r="B8" s="65">
        <v>35</v>
      </c>
      <c r="C8" s="24">
        <v>531</v>
      </c>
      <c r="D8" s="10">
        <v>210658</v>
      </c>
      <c r="E8" s="10">
        <v>439330</v>
      </c>
      <c r="F8" s="11">
        <v>15.2</v>
      </c>
      <c r="G8" s="10">
        <v>12552</v>
      </c>
    </row>
    <row r="9" spans="1:7" ht="13.5" hidden="1">
      <c r="A9" s="6" t="s">
        <v>94</v>
      </c>
      <c r="B9" s="65">
        <v>27</v>
      </c>
      <c r="C9" s="24">
        <v>663</v>
      </c>
      <c r="D9" s="10">
        <v>510168</v>
      </c>
      <c r="E9" s="10">
        <v>958023</v>
      </c>
      <c r="F9" s="11">
        <v>24.6</v>
      </c>
      <c r="G9" s="10">
        <v>35482</v>
      </c>
    </row>
    <row r="10" spans="1:7" ht="13.5" hidden="1">
      <c r="A10" s="6" t="s">
        <v>95</v>
      </c>
      <c r="B10" s="65">
        <v>8</v>
      </c>
      <c r="C10" s="24">
        <v>318</v>
      </c>
      <c r="D10" s="10">
        <v>235430</v>
      </c>
      <c r="E10" s="10">
        <v>380987</v>
      </c>
      <c r="F10" s="11">
        <v>39.8</v>
      </c>
      <c r="G10" s="10">
        <v>47623</v>
      </c>
    </row>
    <row r="11" spans="1:7" ht="13.5" hidden="1">
      <c r="A11" s="6" t="s">
        <v>96</v>
      </c>
      <c r="B11" s="65">
        <v>13</v>
      </c>
      <c r="C11" s="24">
        <v>775</v>
      </c>
      <c r="D11" s="10">
        <v>1075010</v>
      </c>
      <c r="E11" s="10">
        <v>1335229</v>
      </c>
      <c r="F11" s="11">
        <v>59.6</v>
      </c>
      <c r="G11" s="10">
        <v>102710</v>
      </c>
    </row>
    <row r="12" spans="1:7" ht="13.5" hidden="1">
      <c r="A12" s="6" t="s">
        <v>97</v>
      </c>
      <c r="B12" s="65">
        <v>3</v>
      </c>
      <c r="C12" s="24">
        <v>365</v>
      </c>
      <c r="D12" s="10">
        <v>343142</v>
      </c>
      <c r="E12" s="10">
        <v>608127</v>
      </c>
      <c r="F12" s="11">
        <v>121.7</v>
      </c>
      <c r="G12" s="10">
        <v>202709</v>
      </c>
    </row>
    <row r="13" spans="1:7" ht="13.5" hidden="1">
      <c r="A13" s="6" t="s">
        <v>98</v>
      </c>
      <c r="B13" s="65">
        <v>5</v>
      </c>
      <c r="C13" s="27" t="s">
        <v>69</v>
      </c>
      <c r="D13" s="27" t="s">
        <v>69</v>
      </c>
      <c r="E13" s="27" t="s">
        <v>69</v>
      </c>
      <c r="F13" s="27" t="s">
        <v>69</v>
      </c>
      <c r="G13" s="27" t="s">
        <v>69</v>
      </c>
    </row>
    <row r="14" spans="1:7" ht="12.75" customHeight="1">
      <c r="A14" s="6"/>
      <c r="B14" s="65"/>
      <c r="C14" s="10"/>
      <c r="D14" s="10"/>
      <c r="E14" s="10"/>
      <c r="F14" s="6"/>
      <c r="G14" s="6"/>
    </row>
    <row r="15" spans="1:7" ht="13.5" hidden="1">
      <c r="A15" s="6" t="s">
        <v>87</v>
      </c>
      <c r="B15" s="65">
        <v>142</v>
      </c>
      <c r="C15" s="10">
        <v>5227</v>
      </c>
      <c r="D15" s="10">
        <v>6081402</v>
      </c>
      <c r="E15" s="10">
        <v>9189461</v>
      </c>
      <c r="F15" s="11">
        <v>36.8</v>
      </c>
      <c r="G15" s="10">
        <v>64715</v>
      </c>
    </row>
    <row r="16" spans="1:7" ht="13.5" hidden="1">
      <c r="A16" s="6" t="s">
        <v>92</v>
      </c>
      <c r="B16" s="65">
        <v>52</v>
      </c>
      <c r="C16" s="24">
        <v>318</v>
      </c>
      <c r="D16" s="10">
        <v>75366</v>
      </c>
      <c r="E16" s="10">
        <v>202583</v>
      </c>
      <c r="F16" s="11">
        <v>6.1</v>
      </c>
      <c r="G16" s="10">
        <v>3896</v>
      </c>
    </row>
    <row r="17" spans="1:7" ht="13.5" hidden="1">
      <c r="A17" s="6" t="s">
        <v>93</v>
      </c>
      <c r="B17" s="65">
        <v>36</v>
      </c>
      <c r="C17" s="24">
        <v>520</v>
      </c>
      <c r="D17" s="10">
        <v>194198</v>
      </c>
      <c r="E17" s="10">
        <v>435535</v>
      </c>
      <c r="F17" s="11">
        <v>14.4</v>
      </c>
      <c r="G17" s="10">
        <v>12098</v>
      </c>
    </row>
    <row r="18" spans="1:7" ht="13.5" hidden="1">
      <c r="A18" s="6" t="s">
        <v>94</v>
      </c>
      <c r="B18" s="65">
        <v>25</v>
      </c>
      <c r="C18" s="24">
        <v>599</v>
      </c>
      <c r="D18" s="10">
        <v>497471</v>
      </c>
      <c r="E18" s="10">
        <v>922011</v>
      </c>
      <c r="F18" s="11">
        <v>24</v>
      </c>
      <c r="G18" s="10">
        <v>36880</v>
      </c>
    </row>
    <row r="19" spans="1:7" ht="13.5" hidden="1">
      <c r="A19" s="6" t="s">
        <v>95</v>
      </c>
      <c r="B19" s="65">
        <v>9</v>
      </c>
      <c r="C19" s="24">
        <v>345</v>
      </c>
      <c r="D19" s="10">
        <v>148371</v>
      </c>
      <c r="E19" s="10">
        <v>306759</v>
      </c>
      <c r="F19" s="11">
        <v>38.3</v>
      </c>
      <c r="G19" s="10">
        <v>34084</v>
      </c>
    </row>
    <row r="20" spans="1:7" ht="13.5" hidden="1">
      <c r="A20" s="6" t="s">
        <v>96</v>
      </c>
      <c r="B20" s="65">
        <v>12</v>
      </c>
      <c r="C20" s="24">
        <v>718</v>
      </c>
      <c r="D20" s="10">
        <v>804355</v>
      </c>
      <c r="E20" s="10">
        <v>1119808</v>
      </c>
      <c r="F20" s="11">
        <v>59.8</v>
      </c>
      <c r="G20" s="10">
        <v>93317</v>
      </c>
    </row>
    <row r="21" spans="1:7" ht="13.5" hidden="1">
      <c r="A21" s="6" t="s">
        <v>97</v>
      </c>
      <c r="B21" s="65">
        <v>3</v>
      </c>
      <c r="C21" s="24">
        <v>394</v>
      </c>
      <c r="D21" s="10">
        <v>391996</v>
      </c>
      <c r="E21" s="10">
        <v>668920</v>
      </c>
      <c r="F21" s="11">
        <v>131.3</v>
      </c>
      <c r="G21" s="10">
        <v>222973</v>
      </c>
    </row>
    <row r="22" spans="1:7" ht="13.5" hidden="1">
      <c r="A22" s="6" t="s">
        <v>98</v>
      </c>
      <c r="B22" s="65">
        <v>5</v>
      </c>
      <c r="C22" s="27" t="s">
        <v>69</v>
      </c>
      <c r="D22" s="27" t="s">
        <v>69</v>
      </c>
      <c r="E22" s="27" t="s">
        <v>69</v>
      </c>
      <c r="F22" s="27" t="s">
        <v>69</v>
      </c>
      <c r="G22" s="27" t="s">
        <v>69</v>
      </c>
    </row>
    <row r="23" spans="1:7" ht="13.5" hidden="1">
      <c r="A23" s="6"/>
      <c r="B23" s="65"/>
      <c r="C23" s="6"/>
      <c r="D23" s="6"/>
      <c r="E23" s="6"/>
      <c r="F23" s="6"/>
      <c r="G23" s="6"/>
    </row>
    <row r="24" spans="1:7" ht="13.5" hidden="1">
      <c r="A24" s="6" t="s">
        <v>88</v>
      </c>
      <c r="B24" s="65">
        <v>137</v>
      </c>
      <c r="C24" s="10">
        <v>5167</v>
      </c>
      <c r="D24" s="10">
        <v>5906833</v>
      </c>
      <c r="E24" s="10">
        <v>9139207</v>
      </c>
      <c r="F24" s="11">
        <v>37.7</v>
      </c>
      <c r="G24" s="10">
        <v>66710</v>
      </c>
    </row>
    <row r="25" spans="1:7" ht="13.5" hidden="1">
      <c r="A25" s="6" t="s">
        <v>92</v>
      </c>
      <c r="B25" s="65">
        <v>47</v>
      </c>
      <c r="C25" s="24">
        <v>288</v>
      </c>
      <c r="D25" s="10">
        <v>68642</v>
      </c>
      <c r="E25" s="10">
        <v>173129</v>
      </c>
      <c r="F25" s="11">
        <v>6.1</v>
      </c>
      <c r="G25" s="10">
        <v>3684</v>
      </c>
    </row>
    <row r="26" spans="1:7" ht="13.5" hidden="1">
      <c r="A26" s="6" t="s">
        <v>93</v>
      </c>
      <c r="B26" s="65">
        <v>39</v>
      </c>
      <c r="C26" s="24">
        <v>559</v>
      </c>
      <c r="D26" s="10">
        <v>413623</v>
      </c>
      <c r="E26" s="10">
        <v>756860</v>
      </c>
      <c r="F26" s="11">
        <v>14.3</v>
      </c>
      <c r="G26" s="10">
        <v>19407</v>
      </c>
    </row>
    <row r="27" spans="1:7" ht="13.5" hidden="1">
      <c r="A27" s="6" t="s">
        <v>94</v>
      </c>
      <c r="B27" s="65">
        <v>20</v>
      </c>
      <c r="C27" s="24">
        <v>489</v>
      </c>
      <c r="D27" s="10">
        <v>312172</v>
      </c>
      <c r="E27" s="10">
        <v>581292</v>
      </c>
      <c r="F27" s="11">
        <v>24.5</v>
      </c>
      <c r="G27" s="10">
        <v>29065</v>
      </c>
    </row>
    <row r="28" spans="1:7" ht="13.5" hidden="1">
      <c r="A28" s="6" t="s">
        <v>95</v>
      </c>
      <c r="B28" s="65">
        <v>11</v>
      </c>
      <c r="C28" s="24">
        <v>411</v>
      </c>
      <c r="D28" s="10">
        <v>241967</v>
      </c>
      <c r="E28" s="10">
        <v>385048</v>
      </c>
      <c r="F28" s="11">
        <v>37.4</v>
      </c>
      <c r="G28" s="10">
        <v>35004</v>
      </c>
    </row>
    <row r="29" spans="1:7" ht="13.5" hidden="1">
      <c r="A29" s="6" t="s">
        <v>96</v>
      </c>
      <c r="B29" s="65">
        <v>12</v>
      </c>
      <c r="C29" s="24">
        <v>704</v>
      </c>
      <c r="D29" s="10">
        <v>817891</v>
      </c>
      <c r="E29" s="10">
        <v>1106373</v>
      </c>
      <c r="F29" s="11">
        <v>58.7</v>
      </c>
      <c r="G29" s="10">
        <v>92198</v>
      </c>
    </row>
    <row r="30" spans="1:7" ht="13.5" hidden="1">
      <c r="A30" s="6" t="s">
        <v>97</v>
      </c>
      <c r="B30" s="65">
        <v>3</v>
      </c>
      <c r="C30" s="24">
        <v>444</v>
      </c>
      <c r="D30" s="10">
        <v>300004</v>
      </c>
      <c r="E30" s="10">
        <v>505083</v>
      </c>
      <c r="F30" s="11">
        <v>148</v>
      </c>
      <c r="G30" s="10">
        <v>168361</v>
      </c>
    </row>
    <row r="31" spans="1:7" ht="13.5" hidden="1">
      <c r="A31" s="6" t="s">
        <v>98</v>
      </c>
      <c r="B31" s="65">
        <v>5</v>
      </c>
      <c r="C31" s="27" t="s">
        <v>69</v>
      </c>
      <c r="D31" s="27" t="s">
        <v>69</v>
      </c>
      <c r="E31" s="27" t="s">
        <v>69</v>
      </c>
      <c r="F31" s="27" t="s">
        <v>69</v>
      </c>
      <c r="G31" s="27" t="s">
        <v>69</v>
      </c>
    </row>
    <row r="32" spans="1:7" ht="13.5" hidden="1">
      <c r="A32" s="6"/>
      <c r="B32" s="65"/>
      <c r="C32" s="30"/>
      <c r="D32" s="30"/>
      <c r="E32" s="30"/>
      <c r="F32" s="30"/>
      <c r="G32" s="30"/>
    </row>
    <row r="33" spans="1:7" ht="13.5" hidden="1">
      <c r="A33" s="6" t="s">
        <v>89</v>
      </c>
      <c r="B33" s="65">
        <v>126</v>
      </c>
      <c r="C33" s="10">
        <v>5294</v>
      </c>
      <c r="D33" s="10">
        <v>5589125</v>
      </c>
      <c r="E33" s="10">
        <v>10077089</v>
      </c>
      <c r="F33" s="11">
        <v>42</v>
      </c>
      <c r="G33" s="10">
        <v>79977</v>
      </c>
    </row>
    <row r="34" spans="1:7" ht="13.5" hidden="1">
      <c r="A34" s="6" t="s">
        <v>92</v>
      </c>
      <c r="B34" s="65">
        <v>43</v>
      </c>
      <c r="C34" s="24">
        <v>266</v>
      </c>
      <c r="D34" s="10">
        <v>75675</v>
      </c>
      <c r="E34" s="10">
        <v>178905</v>
      </c>
      <c r="F34" s="11">
        <v>6.2</v>
      </c>
      <c r="G34" s="10">
        <v>4161</v>
      </c>
    </row>
    <row r="35" spans="1:7" ht="13.5" hidden="1">
      <c r="A35" s="6" t="s">
        <v>93</v>
      </c>
      <c r="B35" s="65">
        <v>39</v>
      </c>
      <c r="C35" s="24">
        <v>553</v>
      </c>
      <c r="D35" s="10">
        <v>415727</v>
      </c>
      <c r="E35" s="10">
        <v>744387</v>
      </c>
      <c r="F35" s="11">
        <v>14.2</v>
      </c>
      <c r="G35" s="10">
        <v>19087</v>
      </c>
    </row>
    <row r="36" spans="1:7" ht="13.5" hidden="1">
      <c r="A36" s="6" t="s">
        <v>94</v>
      </c>
      <c r="B36" s="65">
        <v>18</v>
      </c>
      <c r="C36" s="24">
        <v>446</v>
      </c>
      <c r="D36" s="10">
        <v>281849</v>
      </c>
      <c r="E36" s="10">
        <v>540268</v>
      </c>
      <c r="F36" s="11">
        <v>24.8</v>
      </c>
      <c r="G36" s="10">
        <v>30015</v>
      </c>
    </row>
    <row r="37" spans="1:7" ht="13.5" hidden="1">
      <c r="A37" s="6" t="s">
        <v>95</v>
      </c>
      <c r="B37" s="65">
        <v>6</v>
      </c>
      <c r="C37" s="24">
        <v>252</v>
      </c>
      <c r="D37" s="10">
        <v>158392</v>
      </c>
      <c r="E37" s="10">
        <v>276431</v>
      </c>
      <c r="F37" s="11">
        <v>42</v>
      </c>
      <c r="G37" s="10">
        <v>46072</v>
      </c>
    </row>
    <row r="38" spans="1:7" ht="13.5" hidden="1">
      <c r="A38" s="6" t="s">
        <v>96</v>
      </c>
      <c r="B38" s="65">
        <v>12</v>
      </c>
      <c r="C38" s="24">
        <v>714</v>
      </c>
      <c r="D38" s="10">
        <v>683749</v>
      </c>
      <c r="E38" s="10">
        <v>1082645</v>
      </c>
      <c r="F38" s="11">
        <v>59.5</v>
      </c>
      <c r="G38" s="54">
        <v>90.22</v>
      </c>
    </row>
    <row r="39" spans="1:7" ht="13.5" hidden="1">
      <c r="A39" s="6" t="s">
        <v>97</v>
      </c>
      <c r="B39" s="65">
        <v>3</v>
      </c>
      <c r="C39" s="24">
        <v>465</v>
      </c>
      <c r="D39" s="10">
        <v>327808</v>
      </c>
      <c r="E39" s="10">
        <v>608327</v>
      </c>
      <c r="F39" s="11">
        <v>155</v>
      </c>
      <c r="G39" s="10">
        <v>202776</v>
      </c>
    </row>
    <row r="40" spans="1:7" ht="13.5" hidden="1">
      <c r="A40" s="6" t="s">
        <v>98</v>
      </c>
      <c r="B40" s="65">
        <v>5</v>
      </c>
      <c r="C40" s="27" t="s">
        <v>69</v>
      </c>
      <c r="D40" s="27" t="s">
        <v>69</v>
      </c>
      <c r="E40" s="27" t="s">
        <v>69</v>
      </c>
      <c r="F40" s="27" t="s">
        <v>69</v>
      </c>
      <c r="G40" s="27" t="s">
        <v>69</v>
      </c>
    </row>
    <row r="41" spans="1:7" ht="13.5" hidden="1">
      <c r="A41" s="6"/>
      <c r="B41" s="65"/>
      <c r="C41" s="6"/>
      <c r="D41" s="6"/>
      <c r="E41" s="6"/>
      <c r="F41" s="6"/>
      <c r="G41" s="6"/>
    </row>
    <row r="42" spans="1:7" ht="13.5" hidden="1">
      <c r="A42" s="6" t="s">
        <v>90</v>
      </c>
      <c r="B42" s="65">
        <v>122</v>
      </c>
      <c r="C42" s="13">
        <v>5031</v>
      </c>
      <c r="D42" s="13">
        <v>5306694</v>
      </c>
      <c r="E42" s="13">
        <v>8936390</v>
      </c>
      <c r="F42" s="88">
        <f aca="true" t="shared" si="0" ref="F42:F66">C42/B42</f>
        <v>41.2</v>
      </c>
      <c r="G42" s="13">
        <f aca="true" t="shared" si="1" ref="G42:G66">E42/B42</f>
        <v>73249</v>
      </c>
    </row>
    <row r="43" spans="1:7" ht="13.5" hidden="1">
      <c r="A43" s="6" t="s">
        <v>92</v>
      </c>
      <c r="B43" s="65">
        <v>45</v>
      </c>
      <c r="C43" s="13">
        <v>284</v>
      </c>
      <c r="D43" s="13">
        <v>59832</v>
      </c>
      <c r="E43" s="13">
        <v>174989</v>
      </c>
      <c r="F43" s="88">
        <f t="shared" si="0"/>
        <v>6.3</v>
      </c>
      <c r="G43" s="13">
        <f t="shared" si="1"/>
        <v>3889</v>
      </c>
    </row>
    <row r="44" spans="1:7" ht="13.5" hidden="1">
      <c r="A44" s="6" t="s">
        <v>93</v>
      </c>
      <c r="B44" s="65">
        <v>31</v>
      </c>
      <c r="C44" s="13">
        <v>422</v>
      </c>
      <c r="D44" s="13">
        <v>304169</v>
      </c>
      <c r="E44" s="13">
        <v>547755</v>
      </c>
      <c r="F44" s="88">
        <f t="shared" si="0"/>
        <v>13.6</v>
      </c>
      <c r="G44" s="13">
        <f t="shared" si="1"/>
        <v>17670</v>
      </c>
    </row>
    <row r="45" spans="1:7" ht="13.5" hidden="1">
      <c r="A45" s="6" t="s">
        <v>94</v>
      </c>
      <c r="B45" s="65">
        <v>18</v>
      </c>
      <c r="C45" s="13">
        <v>423</v>
      </c>
      <c r="D45" s="13">
        <v>294470</v>
      </c>
      <c r="E45" s="13">
        <v>559925</v>
      </c>
      <c r="F45" s="88">
        <f t="shared" si="0"/>
        <v>23.5</v>
      </c>
      <c r="G45" s="13">
        <f t="shared" si="1"/>
        <v>31107</v>
      </c>
    </row>
    <row r="46" spans="1:7" ht="13.5" hidden="1">
      <c r="A46" s="6" t="s">
        <v>95</v>
      </c>
      <c r="B46" s="65">
        <v>7</v>
      </c>
      <c r="C46" s="13">
        <v>275</v>
      </c>
      <c r="D46" s="13">
        <v>208692</v>
      </c>
      <c r="E46" s="13">
        <v>354882</v>
      </c>
      <c r="F46" s="88">
        <f t="shared" si="0"/>
        <v>39.3</v>
      </c>
      <c r="G46" s="13">
        <f t="shared" si="1"/>
        <v>50697</v>
      </c>
    </row>
    <row r="47" spans="1:7" ht="13.5" hidden="1">
      <c r="A47" s="6" t="s">
        <v>96</v>
      </c>
      <c r="B47" s="65">
        <v>13</v>
      </c>
      <c r="C47" s="13">
        <v>753</v>
      </c>
      <c r="D47" s="13">
        <v>578035</v>
      </c>
      <c r="E47" s="13">
        <v>875891</v>
      </c>
      <c r="F47" s="88">
        <f t="shared" si="0"/>
        <v>57.9</v>
      </c>
      <c r="G47" s="13">
        <f t="shared" si="1"/>
        <v>67376</v>
      </c>
    </row>
    <row r="48" spans="1:7" ht="13.5" hidden="1">
      <c r="A48" s="6" t="s">
        <v>97</v>
      </c>
      <c r="B48" s="65">
        <v>4</v>
      </c>
      <c r="C48" s="13">
        <v>603</v>
      </c>
      <c r="D48" s="13">
        <v>548540</v>
      </c>
      <c r="E48" s="13">
        <v>1095189</v>
      </c>
      <c r="F48" s="88">
        <f t="shared" si="0"/>
        <v>150.8</v>
      </c>
      <c r="G48" s="13">
        <f t="shared" si="1"/>
        <v>273797</v>
      </c>
    </row>
    <row r="49" spans="1:7" ht="12.75" customHeight="1" hidden="1">
      <c r="A49" s="6" t="s">
        <v>98</v>
      </c>
      <c r="B49" s="65">
        <v>4</v>
      </c>
      <c r="C49" s="27" t="s">
        <v>69</v>
      </c>
      <c r="D49" s="27" t="s">
        <v>69</v>
      </c>
      <c r="E49" s="27" t="s">
        <v>69</v>
      </c>
      <c r="F49" s="89" t="s">
        <v>69</v>
      </c>
      <c r="G49" s="27" t="s">
        <v>69</v>
      </c>
    </row>
    <row r="50" spans="1:7" ht="0.75" customHeight="1" hidden="1">
      <c r="A50" s="6"/>
      <c r="B50" s="65"/>
      <c r="C50" s="30"/>
      <c r="D50" s="30"/>
      <c r="E50" s="30"/>
      <c r="F50" s="88" t="e">
        <f t="shared" si="0"/>
        <v>#DIV/0!</v>
      </c>
      <c r="G50" s="13" t="e">
        <f t="shared" si="1"/>
        <v>#DIV/0!</v>
      </c>
    </row>
    <row r="51" spans="1:7" ht="13.5" hidden="1">
      <c r="A51" s="6" t="s">
        <v>91</v>
      </c>
      <c r="B51" s="65"/>
      <c r="C51" s="30"/>
      <c r="D51" s="30"/>
      <c r="E51" s="30"/>
      <c r="F51" s="88" t="e">
        <f t="shared" si="0"/>
        <v>#DIV/0!</v>
      </c>
      <c r="G51" s="13" t="e">
        <f t="shared" si="1"/>
        <v>#DIV/0!</v>
      </c>
    </row>
    <row r="52" spans="1:7" ht="13.5" hidden="1">
      <c r="A52" s="6" t="s">
        <v>80</v>
      </c>
      <c r="B52" s="65"/>
      <c r="C52" s="30"/>
      <c r="D52" s="30"/>
      <c r="E52" s="30"/>
      <c r="F52" s="88" t="e">
        <f t="shared" si="0"/>
        <v>#DIV/0!</v>
      </c>
      <c r="G52" s="13" t="e">
        <f t="shared" si="1"/>
        <v>#DIV/0!</v>
      </c>
    </row>
    <row r="53" spans="1:7" ht="13.5" hidden="1">
      <c r="A53" s="6" t="s">
        <v>81</v>
      </c>
      <c r="B53" s="65"/>
      <c r="C53" s="30"/>
      <c r="D53" s="30"/>
      <c r="E53" s="30"/>
      <c r="F53" s="88" t="e">
        <f t="shared" si="0"/>
        <v>#DIV/0!</v>
      </c>
      <c r="G53" s="13" t="e">
        <f t="shared" si="1"/>
        <v>#DIV/0!</v>
      </c>
    </row>
    <row r="54" spans="1:7" ht="13.5" hidden="1">
      <c r="A54" s="6" t="s">
        <v>82</v>
      </c>
      <c r="B54" s="65"/>
      <c r="C54" s="30"/>
      <c r="D54" s="30"/>
      <c r="E54" s="30"/>
      <c r="F54" s="88" t="e">
        <f t="shared" si="0"/>
        <v>#DIV/0!</v>
      </c>
      <c r="G54" s="13" t="e">
        <f t="shared" si="1"/>
        <v>#DIV/0!</v>
      </c>
    </row>
    <row r="55" spans="1:7" ht="13.5" hidden="1">
      <c r="A55" s="6" t="s">
        <v>83</v>
      </c>
      <c r="B55" s="65"/>
      <c r="C55" s="30"/>
      <c r="D55" s="30"/>
      <c r="E55" s="30"/>
      <c r="F55" s="88" t="e">
        <f t="shared" si="0"/>
        <v>#DIV/0!</v>
      </c>
      <c r="G55" s="13" t="e">
        <f t="shared" si="1"/>
        <v>#DIV/0!</v>
      </c>
    </row>
    <row r="56" spans="1:7" ht="13.5" hidden="1">
      <c r="A56" s="6" t="s">
        <v>84</v>
      </c>
      <c r="B56" s="65"/>
      <c r="C56" s="30"/>
      <c r="D56" s="30"/>
      <c r="E56" s="30"/>
      <c r="F56" s="88" t="e">
        <f t="shared" si="0"/>
        <v>#DIV/0!</v>
      </c>
      <c r="G56" s="13" t="e">
        <f t="shared" si="1"/>
        <v>#DIV/0!</v>
      </c>
    </row>
    <row r="57" spans="1:7" ht="13.5" hidden="1">
      <c r="A57" s="6" t="s">
        <v>85</v>
      </c>
      <c r="B57" s="65"/>
      <c r="C57" s="30"/>
      <c r="D57" s="30"/>
      <c r="E57" s="30"/>
      <c r="F57" s="88" t="e">
        <f t="shared" si="0"/>
        <v>#DIV/0!</v>
      </c>
      <c r="G57" s="13" t="e">
        <f t="shared" si="1"/>
        <v>#DIV/0!</v>
      </c>
    </row>
    <row r="58" spans="1:7" ht="13.5" hidden="1">
      <c r="A58" s="25" t="s">
        <v>86</v>
      </c>
      <c r="B58" s="65"/>
      <c r="C58" s="6"/>
      <c r="D58" s="6"/>
      <c r="E58" s="6"/>
      <c r="F58" s="88" t="e">
        <f t="shared" si="0"/>
        <v>#DIV/0!</v>
      </c>
      <c r="G58" s="13" t="e">
        <f t="shared" si="1"/>
        <v>#DIV/0!</v>
      </c>
    </row>
    <row r="59" spans="1:7" ht="13.5" hidden="1">
      <c r="A59" s="6"/>
      <c r="B59" s="65"/>
      <c r="C59" s="10"/>
      <c r="D59" s="10"/>
      <c r="E59" s="10"/>
      <c r="F59" s="88"/>
      <c r="G59" s="13"/>
    </row>
    <row r="60" spans="1:7" ht="13.5" hidden="1">
      <c r="A60" s="6" t="s">
        <v>99</v>
      </c>
      <c r="B60" s="65">
        <f>SUM(B61:B67)</f>
        <v>118</v>
      </c>
      <c r="C60" s="10">
        <v>4605</v>
      </c>
      <c r="D60" s="10">
        <v>4691993</v>
      </c>
      <c r="E60" s="10">
        <v>8398088</v>
      </c>
      <c r="F60" s="88">
        <f t="shared" si="0"/>
        <v>39</v>
      </c>
      <c r="G60" s="13">
        <f t="shared" si="1"/>
        <v>71170</v>
      </c>
    </row>
    <row r="61" spans="1:7" ht="13.5" hidden="1">
      <c r="A61" s="6" t="s">
        <v>92</v>
      </c>
      <c r="B61" s="65">
        <v>46</v>
      </c>
      <c r="C61" s="10">
        <v>295</v>
      </c>
      <c r="D61" s="10">
        <v>59046</v>
      </c>
      <c r="E61" s="10">
        <v>174633</v>
      </c>
      <c r="F61" s="88">
        <f t="shared" si="0"/>
        <v>6.4</v>
      </c>
      <c r="G61" s="13">
        <f t="shared" si="1"/>
        <v>3796</v>
      </c>
    </row>
    <row r="62" spans="1:7" ht="13.5" hidden="1">
      <c r="A62" s="6" t="s">
        <v>93</v>
      </c>
      <c r="B62" s="65">
        <v>31</v>
      </c>
      <c r="C62" s="10">
        <v>434</v>
      </c>
      <c r="D62" s="10">
        <v>228455</v>
      </c>
      <c r="E62" s="10">
        <v>488568</v>
      </c>
      <c r="F62" s="88">
        <f t="shared" si="0"/>
        <v>14</v>
      </c>
      <c r="G62" s="13">
        <f t="shared" si="1"/>
        <v>15760</v>
      </c>
    </row>
    <row r="63" spans="1:7" ht="13.5" hidden="1">
      <c r="A63" s="6" t="s">
        <v>94</v>
      </c>
      <c r="B63" s="65">
        <v>17</v>
      </c>
      <c r="C63" s="10">
        <v>404</v>
      </c>
      <c r="D63" s="10">
        <v>361328</v>
      </c>
      <c r="E63" s="10">
        <v>628638</v>
      </c>
      <c r="F63" s="88">
        <f t="shared" si="0"/>
        <v>23.8</v>
      </c>
      <c r="G63" s="13">
        <f t="shared" si="1"/>
        <v>36979</v>
      </c>
    </row>
    <row r="64" spans="1:7" ht="13.5" hidden="1">
      <c r="A64" s="6" t="s">
        <v>95</v>
      </c>
      <c r="B64" s="65">
        <v>10</v>
      </c>
      <c r="C64" s="10">
        <v>442</v>
      </c>
      <c r="D64" s="10">
        <v>252476</v>
      </c>
      <c r="E64" s="10">
        <v>470720</v>
      </c>
      <c r="F64" s="88">
        <f t="shared" si="0"/>
        <v>44.2</v>
      </c>
      <c r="G64" s="13">
        <f t="shared" si="1"/>
        <v>47072</v>
      </c>
    </row>
    <row r="65" spans="1:7" ht="13.5" hidden="1">
      <c r="A65" s="6" t="s">
        <v>96</v>
      </c>
      <c r="B65" s="65">
        <v>7</v>
      </c>
      <c r="C65" s="10">
        <v>438</v>
      </c>
      <c r="D65" s="10">
        <v>369732</v>
      </c>
      <c r="E65" s="10">
        <v>571832</v>
      </c>
      <c r="F65" s="88">
        <f t="shared" si="0"/>
        <v>62.6</v>
      </c>
      <c r="G65" s="13">
        <f t="shared" si="1"/>
        <v>81690</v>
      </c>
    </row>
    <row r="66" spans="1:7" ht="13.5" hidden="1">
      <c r="A66" s="6" t="s">
        <v>97</v>
      </c>
      <c r="B66" s="65">
        <v>3</v>
      </c>
      <c r="C66" s="10">
        <v>432</v>
      </c>
      <c r="D66" s="10">
        <v>443168</v>
      </c>
      <c r="E66" s="10">
        <v>764443</v>
      </c>
      <c r="F66" s="88">
        <f t="shared" si="0"/>
        <v>144</v>
      </c>
      <c r="G66" s="13">
        <f t="shared" si="1"/>
        <v>254814</v>
      </c>
    </row>
    <row r="67" spans="1:7" ht="13.5" hidden="1">
      <c r="A67" s="6" t="s">
        <v>98</v>
      </c>
      <c r="B67" s="65">
        <v>4</v>
      </c>
      <c r="C67" s="27" t="s">
        <v>69</v>
      </c>
      <c r="D67" s="27" t="s">
        <v>69</v>
      </c>
      <c r="E67" s="27" t="s">
        <v>69</v>
      </c>
      <c r="F67" s="89" t="s">
        <v>69</v>
      </c>
      <c r="G67" s="27" t="s">
        <v>69</v>
      </c>
    </row>
    <row r="68" spans="1:7" ht="13.5" hidden="1">
      <c r="A68" s="25"/>
      <c r="B68" s="82"/>
      <c r="C68" s="67"/>
      <c r="D68" s="67"/>
      <c r="E68" s="67"/>
      <c r="F68" s="89"/>
      <c r="G68" s="27"/>
    </row>
    <row r="69" spans="1:7" ht="13.5" hidden="1">
      <c r="A69" s="25" t="s">
        <v>105</v>
      </c>
      <c r="B69" s="87">
        <v>116</v>
      </c>
      <c r="C69" s="58">
        <v>4801</v>
      </c>
      <c r="D69" s="58">
        <v>4780771</v>
      </c>
      <c r="E69" s="58">
        <v>9351864</v>
      </c>
      <c r="F69" s="89">
        <f aca="true" t="shared" si="2" ref="F69:F74">C69/B69</f>
        <v>41.4</v>
      </c>
      <c r="G69" s="58">
        <f aca="true" t="shared" si="3" ref="G69:G74">E69/B69</f>
        <v>80620</v>
      </c>
    </row>
    <row r="70" spans="1:7" ht="13.5" hidden="1">
      <c r="A70" s="25" t="s">
        <v>92</v>
      </c>
      <c r="B70" s="87">
        <v>48</v>
      </c>
      <c r="C70" s="58">
        <v>315</v>
      </c>
      <c r="D70" s="58">
        <v>66723</v>
      </c>
      <c r="E70" s="58">
        <v>183991</v>
      </c>
      <c r="F70" s="89">
        <f t="shared" si="2"/>
        <v>6.6</v>
      </c>
      <c r="G70" s="58">
        <f t="shared" si="3"/>
        <v>3833</v>
      </c>
    </row>
    <row r="71" spans="1:7" ht="13.5" hidden="1">
      <c r="A71" s="25" t="s">
        <v>93</v>
      </c>
      <c r="B71" s="87">
        <v>27</v>
      </c>
      <c r="C71" s="58">
        <v>375</v>
      </c>
      <c r="D71" s="58">
        <v>139838</v>
      </c>
      <c r="E71" s="58">
        <v>352970</v>
      </c>
      <c r="F71" s="89">
        <f t="shared" si="2"/>
        <v>13.9</v>
      </c>
      <c r="G71" s="58">
        <f t="shared" si="3"/>
        <v>13073</v>
      </c>
    </row>
    <row r="72" spans="1:7" ht="13.5" hidden="1">
      <c r="A72" s="25" t="s">
        <v>94</v>
      </c>
      <c r="B72" s="87">
        <v>17</v>
      </c>
      <c r="C72" s="58">
        <v>424</v>
      </c>
      <c r="D72" s="58">
        <v>317536</v>
      </c>
      <c r="E72" s="58">
        <v>606473</v>
      </c>
      <c r="F72" s="89">
        <f t="shared" si="2"/>
        <v>24.9</v>
      </c>
      <c r="G72" s="58">
        <f t="shared" si="3"/>
        <v>35675</v>
      </c>
    </row>
    <row r="73" spans="1:7" ht="13.5" hidden="1">
      <c r="A73" s="25" t="s">
        <v>95</v>
      </c>
      <c r="B73" s="87">
        <v>9</v>
      </c>
      <c r="C73" s="58">
        <v>382</v>
      </c>
      <c r="D73" s="58">
        <v>287150</v>
      </c>
      <c r="E73" s="58">
        <v>501694</v>
      </c>
      <c r="F73" s="89">
        <f t="shared" si="2"/>
        <v>42.4</v>
      </c>
      <c r="G73" s="58">
        <f t="shared" si="3"/>
        <v>55744</v>
      </c>
    </row>
    <row r="74" spans="1:7" ht="13.5" hidden="1">
      <c r="A74" s="25" t="s">
        <v>96</v>
      </c>
      <c r="B74" s="87">
        <v>9</v>
      </c>
      <c r="C74" s="58">
        <v>579</v>
      </c>
      <c r="D74" s="58">
        <v>342434</v>
      </c>
      <c r="E74" s="58">
        <v>669717</v>
      </c>
      <c r="F74" s="89">
        <f t="shared" si="2"/>
        <v>64.3</v>
      </c>
      <c r="G74" s="58">
        <f t="shared" si="3"/>
        <v>74413</v>
      </c>
    </row>
    <row r="75" spans="1:7" ht="13.5" hidden="1">
      <c r="A75" s="25" t="s">
        <v>97</v>
      </c>
      <c r="B75" s="87">
        <v>1</v>
      </c>
      <c r="C75" s="27" t="s">
        <v>69</v>
      </c>
      <c r="D75" s="27" t="s">
        <v>69</v>
      </c>
      <c r="E75" s="27" t="s">
        <v>69</v>
      </c>
      <c r="F75" s="89" t="s">
        <v>69</v>
      </c>
      <c r="G75" s="27" t="s">
        <v>69</v>
      </c>
    </row>
    <row r="76" spans="1:7" ht="13.5" hidden="1">
      <c r="A76" s="25" t="s">
        <v>98</v>
      </c>
      <c r="B76" s="87">
        <v>5</v>
      </c>
      <c r="C76" s="27" t="s">
        <v>69</v>
      </c>
      <c r="D76" s="27" t="s">
        <v>69</v>
      </c>
      <c r="E76" s="27" t="s">
        <v>69</v>
      </c>
      <c r="F76" s="89" t="s">
        <v>69</v>
      </c>
      <c r="G76" s="27" t="s">
        <v>69</v>
      </c>
    </row>
    <row r="77" spans="1:7" ht="13.5" hidden="1">
      <c r="A77" s="25"/>
      <c r="B77" s="87"/>
      <c r="C77" s="67"/>
      <c r="D77" s="67"/>
      <c r="E77" s="67"/>
      <c r="F77" s="89"/>
      <c r="G77" s="27"/>
    </row>
    <row r="78" spans="1:7" ht="13.5" hidden="1">
      <c r="A78" s="25" t="s">
        <v>114</v>
      </c>
      <c r="B78" s="87">
        <v>105</v>
      </c>
      <c r="C78" s="67">
        <v>4186</v>
      </c>
      <c r="D78" s="67">
        <v>4762688</v>
      </c>
      <c r="E78" s="67">
        <v>8232492</v>
      </c>
      <c r="F78" s="89">
        <f aca="true" t="shared" si="4" ref="F78:F83">C78/B78</f>
        <v>39.9</v>
      </c>
      <c r="G78" s="67">
        <f aca="true" t="shared" si="5" ref="G78:G83">E78/B78</f>
        <v>78405</v>
      </c>
    </row>
    <row r="79" spans="1:7" ht="13.5" hidden="1">
      <c r="A79" s="25" t="s">
        <v>92</v>
      </c>
      <c r="B79" s="87">
        <v>37</v>
      </c>
      <c r="C79" s="67">
        <v>236</v>
      </c>
      <c r="D79" s="67">
        <v>60634</v>
      </c>
      <c r="E79" s="67">
        <v>159035</v>
      </c>
      <c r="F79" s="89">
        <f t="shared" si="4"/>
        <v>6.4</v>
      </c>
      <c r="G79" s="67">
        <f t="shared" si="5"/>
        <v>4298</v>
      </c>
    </row>
    <row r="80" spans="1:7" ht="13.5" hidden="1">
      <c r="A80" s="25" t="s">
        <v>93</v>
      </c>
      <c r="B80" s="87">
        <v>33</v>
      </c>
      <c r="C80" s="67">
        <v>460</v>
      </c>
      <c r="D80" s="67">
        <v>206817</v>
      </c>
      <c r="E80" s="67">
        <v>446313</v>
      </c>
      <c r="F80" s="89">
        <f t="shared" si="4"/>
        <v>13.9</v>
      </c>
      <c r="G80" s="67">
        <f t="shared" si="5"/>
        <v>13525</v>
      </c>
    </row>
    <row r="81" spans="1:7" ht="13.5" hidden="1">
      <c r="A81" s="25" t="s">
        <v>94</v>
      </c>
      <c r="B81" s="87">
        <v>11</v>
      </c>
      <c r="C81" s="67">
        <v>265</v>
      </c>
      <c r="D81" s="67">
        <v>203534</v>
      </c>
      <c r="E81" s="67">
        <v>410838</v>
      </c>
      <c r="F81" s="89">
        <f t="shared" si="4"/>
        <v>24.1</v>
      </c>
      <c r="G81" s="67">
        <f t="shared" si="5"/>
        <v>37349</v>
      </c>
    </row>
    <row r="82" spans="1:7" ht="13.5" hidden="1">
      <c r="A82" s="25" t="s">
        <v>95</v>
      </c>
      <c r="B82" s="87">
        <v>11</v>
      </c>
      <c r="C82" s="67">
        <v>466</v>
      </c>
      <c r="D82" s="67">
        <v>383457</v>
      </c>
      <c r="E82" s="67">
        <v>698095</v>
      </c>
      <c r="F82" s="89">
        <f t="shared" si="4"/>
        <v>42.4</v>
      </c>
      <c r="G82" s="67">
        <f t="shared" si="5"/>
        <v>63463</v>
      </c>
    </row>
    <row r="83" spans="1:7" ht="13.5" hidden="1">
      <c r="A83" s="25" t="s">
        <v>96</v>
      </c>
      <c r="B83" s="87">
        <v>6</v>
      </c>
      <c r="C83" s="67">
        <v>394</v>
      </c>
      <c r="D83" s="67">
        <v>202575</v>
      </c>
      <c r="E83" s="67">
        <v>395831</v>
      </c>
      <c r="F83" s="89">
        <f t="shared" si="4"/>
        <v>65.7</v>
      </c>
      <c r="G83" s="67">
        <f t="shared" si="5"/>
        <v>65972</v>
      </c>
    </row>
    <row r="84" spans="1:7" ht="13.5" hidden="1">
      <c r="A84" s="25" t="s">
        <v>97</v>
      </c>
      <c r="B84" s="87">
        <v>3</v>
      </c>
      <c r="C84" s="67">
        <v>393</v>
      </c>
      <c r="D84" s="67">
        <v>468053</v>
      </c>
      <c r="E84" s="67">
        <v>882561</v>
      </c>
      <c r="F84" s="89">
        <f>C84/B84</f>
        <v>131</v>
      </c>
      <c r="G84" s="67">
        <f>E84/B84</f>
        <v>294187</v>
      </c>
    </row>
    <row r="85" spans="1:7" ht="13.5" hidden="1">
      <c r="A85" s="25" t="s">
        <v>98</v>
      </c>
      <c r="B85" s="87">
        <v>4</v>
      </c>
      <c r="C85" s="27" t="s">
        <v>69</v>
      </c>
      <c r="D85" s="27" t="s">
        <v>69</v>
      </c>
      <c r="E85" s="27" t="s">
        <v>69</v>
      </c>
      <c r="F85" s="89" t="s">
        <v>115</v>
      </c>
      <c r="G85" s="27" t="s">
        <v>115</v>
      </c>
    </row>
    <row r="86" spans="1:7" ht="13.5" hidden="1">
      <c r="A86" s="25"/>
      <c r="B86" s="87"/>
      <c r="C86" s="27"/>
      <c r="D86" s="27"/>
      <c r="E86" s="27"/>
      <c r="F86" s="89"/>
      <c r="G86" s="27"/>
    </row>
    <row r="87" spans="1:7" ht="13.5" hidden="1">
      <c r="A87" s="25" t="s">
        <v>128</v>
      </c>
      <c r="B87" s="87">
        <f>SUM(B88:B94)</f>
        <v>104</v>
      </c>
      <c r="C87" s="67">
        <v>3967</v>
      </c>
      <c r="D87" s="67">
        <v>4775510</v>
      </c>
      <c r="E87" s="67">
        <v>8290516</v>
      </c>
      <c r="F87" s="89">
        <f aca="true" t="shared" si="6" ref="F87:F93">C87/B87</f>
        <v>38.1</v>
      </c>
      <c r="G87" s="67">
        <f aca="true" t="shared" si="7" ref="G87:G93">E87/B87</f>
        <v>79717</v>
      </c>
    </row>
    <row r="88" spans="1:7" ht="13.5" hidden="1">
      <c r="A88" s="25" t="s">
        <v>92</v>
      </c>
      <c r="B88" s="87">
        <v>39</v>
      </c>
      <c r="C88" s="67">
        <v>242</v>
      </c>
      <c r="D88" s="67">
        <v>68523</v>
      </c>
      <c r="E88" s="67">
        <v>172485</v>
      </c>
      <c r="F88" s="89">
        <f t="shared" si="6"/>
        <v>6.2</v>
      </c>
      <c r="G88" s="67">
        <f t="shared" si="7"/>
        <v>4423</v>
      </c>
    </row>
    <row r="89" spans="1:7" ht="13.5" hidden="1">
      <c r="A89" s="25" t="s">
        <v>93</v>
      </c>
      <c r="B89" s="87">
        <v>31</v>
      </c>
      <c r="C89" s="67">
        <v>440</v>
      </c>
      <c r="D89" s="67">
        <v>152488</v>
      </c>
      <c r="E89" s="67">
        <v>386836</v>
      </c>
      <c r="F89" s="89">
        <f t="shared" si="6"/>
        <v>14.2</v>
      </c>
      <c r="G89" s="67">
        <f t="shared" si="7"/>
        <v>12479</v>
      </c>
    </row>
    <row r="90" spans="1:7" ht="13.5" hidden="1">
      <c r="A90" s="25" t="s">
        <v>94</v>
      </c>
      <c r="B90" s="87">
        <v>11</v>
      </c>
      <c r="C90" s="67">
        <v>276</v>
      </c>
      <c r="D90" s="67">
        <v>208244</v>
      </c>
      <c r="E90" s="67">
        <v>381879</v>
      </c>
      <c r="F90" s="89">
        <f t="shared" si="6"/>
        <v>25.1</v>
      </c>
      <c r="G90" s="67">
        <f t="shared" si="7"/>
        <v>34716</v>
      </c>
    </row>
    <row r="91" spans="1:7" ht="13.5" hidden="1">
      <c r="A91" s="25" t="s">
        <v>95</v>
      </c>
      <c r="B91" s="87">
        <v>10</v>
      </c>
      <c r="C91" s="67">
        <v>413</v>
      </c>
      <c r="D91" s="67">
        <v>349108</v>
      </c>
      <c r="E91" s="67">
        <v>616803</v>
      </c>
      <c r="F91" s="89">
        <f t="shared" si="6"/>
        <v>41.3</v>
      </c>
      <c r="G91" s="67">
        <f t="shared" si="7"/>
        <v>61680</v>
      </c>
    </row>
    <row r="92" spans="1:7" ht="13.5" hidden="1">
      <c r="A92" s="25" t="s">
        <v>96</v>
      </c>
      <c r="B92" s="87">
        <v>7</v>
      </c>
      <c r="C92" s="67">
        <v>482</v>
      </c>
      <c r="D92" s="67">
        <v>256906</v>
      </c>
      <c r="E92" s="67">
        <v>412154</v>
      </c>
      <c r="F92" s="89">
        <f t="shared" si="6"/>
        <v>68.9</v>
      </c>
      <c r="G92" s="67">
        <f t="shared" si="7"/>
        <v>58879</v>
      </c>
    </row>
    <row r="93" spans="1:7" ht="13.5" hidden="1">
      <c r="A93" s="25" t="s">
        <v>97</v>
      </c>
      <c r="B93" s="87">
        <v>3</v>
      </c>
      <c r="C93" s="67">
        <v>392</v>
      </c>
      <c r="D93" s="67">
        <v>2224876</v>
      </c>
      <c r="E93" s="67">
        <v>3366389</v>
      </c>
      <c r="F93" s="89">
        <f t="shared" si="6"/>
        <v>130.7</v>
      </c>
      <c r="G93" s="67">
        <f t="shared" si="7"/>
        <v>1122130</v>
      </c>
    </row>
    <row r="94" spans="1:7" ht="13.5" hidden="1">
      <c r="A94" s="25" t="s">
        <v>98</v>
      </c>
      <c r="B94" s="87">
        <v>3</v>
      </c>
      <c r="C94" s="27" t="s">
        <v>69</v>
      </c>
      <c r="D94" s="27" t="s">
        <v>69</v>
      </c>
      <c r="E94" s="27" t="s">
        <v>69</v>
      </c>
      <c r="F94" s="89" t="s">
        <v>115</v>
      </c>
      <c r="G94" s="27" t="s">
        <v>115</v>
      </c>
    </row>
    <row r="95" spans="1:7" ht="13.5" hidden="1">
      <c r="A95" s="25"/>
      <c r="B95" s="87"/>
      <c r="C95" s="27"/>
      <c r="D95" s="27"/>
      <c r="E95" s="27"/>
      <c r="F95" s="89"/>
      <c r="G95" s="27"/>
    </row>
    <row r="96" spans="1:7" ht="13.5">
      <c r="A96" s="25" t="s">
        <v>166</v>
      </c>
      <c r="B96" s="87">
        <v>107</v>
      </c>
      <c r="C96" s="67">
        <v>3860</v>
      </c>
      <c r="D96" s="67">
        <v>4852575</v>
      </c>
      <c r="E96" s="67">
        <v>8730505</v>
      </c>
      <c r="F96" s="89">
        <f>C96/B96</f>
        <v>36.1</v>
      </c>
      <c r="G96" s="67">
        <f>E96/B96</f>
        <v>81594</v>
      </c>
    </row>
    <row r="97" spans="1:7" ht="13.5">
      <c r="A97" s="25" t="s">
        <v>92</v>
      </c>
      <c r="B97" s="87">
        <v>45</v>
      </c>
      <c r="C97" s="67">
        <v>270</v>
      </c>
      <c r="D97" s="67">
        <v>76151</v>
      </c>
      <c r="E97" s="67">
        <v>181821</v>
      </c>
      <c r="F97" s="89">
        <f aca="true" t="shared" si="8" ref="F97:F102">C97/B97</f>
        <v>6</v>
      </c>
      <c r="G97" s="67">
        <f aca="true" t="shared" si="9" ref="G97:G102">E97/B97</f>
        <v>4040</v>
      </c>
    </row>
    <row r="98" spans="1:7" ht="13.5">
      <c r="A98" s="25" t="s">
        <v>93</v>
      </c>
      <c r="B98" s="87">
        <v>29</v>
      </c>
      <c r="C98" s="67">
        <v>393</v>
      </c>
      <c r="D98" s="67">
        <v>141698</v>
      </c>
      <c r="E98" s="67">
        <v>385060</v>
      </c>
      <c r="F98" s="89">
        <f t="shared" si="8"/>
        <v>13.6</v>
      </c>
      <c r="G98" s="67">
        <f t="shared" si="9"/>
        <v>13278</v>
      </c>
    </row>
    <row r="99" spans="1:7" ht="13.5">
      <c r="A99" s="25" t="s">
        <v>94</v>
      </c>
      <c r="B99" s="87">
        <v>12</v>
      </c>
      <c r="C99" s="67">
        <v>303</v>
      </c>
      <c r="D99" s="67">
        <v>214430</v>
      </c>
      <c r="E99" s="67">
        <v>368521</v>
      </c>
      <c r="F99" s="89">
        <f t="shared" si="8"/>
        <v>25.3</v>
      </c>
      <c r="G99" s="67">
        <f t="shared" si="9"/>
        <v>30710</v>
      </c>
    </row>
    <row r="100" spans="1:7" ht="13.5">
      <c r="A100" s="25" t="s">
        <v>95</v>
      </c>
      <c r="B100" s="87">
        <v>9</v>
      </c>
      <c r="C100" s="67">
        <v>361</v>
      </c>
      <c r="D100" s="67">
        <v>224768</v>
      </c>
      <c r="E100" s="67">
        <v>408649</v>
      </c>
      <c r="F100" s="89">
        <f t="shared" si="8"/>
        <v>40.1</v>
      </c>
      <c r="G100" s="67">
        <f t="shared" si="9"/>
        <v>45405</v>
      </c>
    </row>
    <row r="101" spans="1:7" ht="13.5">
      <c r="A101" s="25" t="s">
        <v>96</v>
      </c>
      <c r="B101" s="87">
        <v>6</v>
      </c>
      <c r="C101" s="67">
        <v>391</v>
      </c>
      <c r="D101" s="67">
        <v>241053</v>
      </c>
      <c r="E101" s="67">
        <v>451167</v>
      </c>
      <c r="F101" s="89">
        <f t="shared" si="8"/>
        <v>65.2</v>
      </c>
      <c r="G101" s="67">
        <f t="shared" si="9"/>
        <v>75195</v>
      </c>
    </row>
    <row r="102" spans="1:7" ht="13.5">
      <c r="A102" s="25" t="s">
        <v>97</v>
      </c>
      <c r="B102" s="87">
        <v>3</v>
      </c>
      <c r="C102" s="67">
        <v>381</v>
      </c>
      <c r="D102" s="67">
        <v>2172667</v>
      </c>
      <c r="E102" s="67">
        <v>3608934</v>
      </c>
      <c r="F102" s="89">
        <f t="shared" si="8"/>
        <v>127</v>
      </c>
      <c r="G102" s="67">
        <f t="shared" si="9"/>
        <v>1202978</v>
      </c>
    </row>
    <row r="103" spans="1:7" ht="13.5">
      <c r="A103" s="25" t="s">
        <v>98</v>
      </c>
      <c r="B103" s="87">
        <v>3</v>
      </c>
      <c r="C103" s="27" t="s">
        <v>69</v>
      </c>
      <c r="D103" s="27" t="s">
        <v>69</v>
      </c>
      <c r="E103" s="27" t="s">
        <v>69</v>
      </c>
      <c r="F103" s="89" t="s">
        <v>115</v>
      </c>
      <c r="G103" s="27" t="s">
        <v>115</v>
      </c>
    </row>
    <row r="104" spans="1:7" ht="13.5">
      <c r="A104" s="25"/>
      <c r="B104" s="87"/>
      <c r="C104" s="27"/>
      <c r="D104" s="27"/>
      <c r="E104" s="27"/>
      <c r="F104" s="89"/>
      <c r="G104" s="27"/>
    </row>
    <row r="105" spans="1:7" ht="13.5">
      <c r="A105" s="25" t="s">
        <v>170</v>
      </c>
      <c r="B105" s="87">
        <v>96</v>
      </c>
      <c r="C105" s="67">
        <v>3753</v>
      </c>
      <c r="D105" s="67">
        <v>4957362</v>
      </c>
      <c r="E105" s="67">
        <v>9444013</v>
      </c>
      <c r="F105" s="89">
        <f aca="true" t="shared" si="10" ref="F105:F110">C105/B105</f>
        <v>39.1</v>
      </c>
      <c r="G105" s="67">
        <f aca="true" t="shared" si="11" ref="G105:G110">E105/B105</f>
        <v>98375</v>
      </c>
    </row>
    <row r="106" spans="1:7" ht="13.5">
      <c r="A106" s="25" t="s">
        <v>92</v>
      </c>
      <c r="B106" s="87">
        <v>36</v>
      </c>
      <c r="C106" s="67">
        <v>230</v>
      </c>
      <c r="D106" s="67">
        <v>69136</v>
      </c>
      <c r="E106" s="67">
        <v>156156</v>
      </c>
      <c r="F106" s="89">
        <f t="shared" si="10"/>
        <v>6.4</v>
      </c>
      <c r="G106" s="67">
        <f t="shared" si="11"/>
        <v>4338</v>
      </c>
    </row>
    <row r="107" spans="1:7" ht="13.5">
      <c r="A107" s="25" t="s">
        <v>93</v>
      </c>
      <c r="B107" s="87">
        <v>26</v>
      </c>
      <c r="C107" s="67">
        <v>357</v>
      </c>
      <c r="D107" s="67">
        <v>162122</v>
      </c>
      <c r="E107" s="67">
        <v>362564</v>
      </c>
      <c r="F107" s="89">
        <f t="shared" si="10"/>
        <v>13.7</v>
      </c>
      <c r="G107" s="67">
        <f t="shared" si="11"/>
        <v>13945</v>
      </c>
    </row>
    <row r="108" spans="1:7" ht="13.5">
      <c r="A108" s="25" t="s">
        <v>94</v>
      </c>
      <c r="B108" s="87">
        <v>16</v>
      </c>
      <c r="C108" s="67">
        <v>391</v>
      </c>
      <c r="D108" s="67">
        <v>198023</v>
      </c>
      <c r="E108" s="67">
        <v>372015</v>
      </c>
      <c r="F108" s="89">
        <f t="shared" si="10"/>
        <v>24.4</v>
      </c>
      <c r="G108" s="67">
        <f t="shared" si="11"/>
        <v>23251</v>
      </c>
    </row>
    <row r="109" spans="1:7" ht="13.5">
      <c r="A109" s="25" t="s">
        <v>95</v>
      </c>
      <c r="B109" s="87">
        <v>4</v>
      </c>
      <c r="C109" s="67">
        <v>156</v>
      </c>
      <c r="D109" s="67">
        <v>122020</v>
      </c>
      <c r="E109" s="67">
        <v>177096</v>
      </c>
      <c r="F109" s="89">
        <f t="shared" si="10"/>
        <v>39</v>
      </c>
      <c r="G109" s="67">
        <f t="shared" si="11"/>
        <v>44274</v>
      </c>
    </row>
    <row r="110" spans="1:7" ht="13.5">
      <c r="A110" s="25" t="s">
        <v>96</v>
      </c>
      <c r="B110" s="87">
        <v>9</v>
      </c>
      <c r="C110" s="67">
        <v>594</v>
      </c>
      <c r="D110" s="67">
        <v>357469</v>
      </c>
      <c r="E110" s="67">
        <v>628125</v>
      </c>
      <c r="F110" s="89">
        <f t="shared" si="10"/>
        <v>66</v>
      </c>
      <c r="G110" s="67">
        <f t="shared" si="11"/>
        <v>69792</v>
      </c>
    </row>
    <row r="111" spans="1:7" ht="13.5">
      <c r="A111" s="25" t="s">
        <v>97</v>
      </c>
      <c r="B111" s="87">
        <v>2</v>
      </c>
      <c r="C111" s="67">
        <v>278</v>
      </c>
      <c r="D111" s="27" t="s">
        <v>69</v>
      </c>
      <c r="E111" s="27" t="s">
        <v>69</v>
      </c>
      <c r="F111" s="89" t="s">
        <v>115</v>
      </c>
      <c r="G111" s="27" t="s">
        <v>115</v>
      </c>
    </row>
    <row r="112" spans="1:7" ht="13.5">
      <c r="A112" s="25" t="s">
        <v>98</v>
      </c>
      <c r="B112" s="87">
        <v>3</v>
      </c>
      <c r="C112" s="67">
        <v>1747</v>
      </c>
      <c r="D112" s="27" t="s">
        <v>69</v>
      </c>
      <c r="E112" s="27" t="s">
        <v>69</v>
      </c>
      <c r="F112" s="89" t="s">
        <v>115</v>
      </c>
      <c r="G112" s="27" t="s">
        <v>115</v>
      </c>
    </row>
    <row r="113" spans="1:7" ht="13.5">
      <c r="A113" s="25"/>
      <c r="B113" s="87"/>
      <c r="C113" s="67"/>
      <c r="D113" s="27"/>
      <c r="E113" s="27"/>
      <c r="F113" s="89"/>
      <c r="G113" s="27"/>
    </row>
    <row r="114" spans="1:7" ht="13.5">
      <c r="A114" s="25" t="s">
        <v>173</v>
      </c>
      <c r="B114" s="87">
        <v>99</v>
      </c>
      <c r="C114" s="67">
        <v>3804</v>
      </c>
      <c r="D114" s="58">
        <v>5263065</v>
      </c>
      <c r="E114" s="58">
        <v>9975669</v>
      </c>
      <c r="F114" s="109">
        <f aca="true" t="shared" si="12" ref="F114:F119">ROUND(C114/B114,1)</f>
        <v>38.4</v>
      </c>
      <c r="G114" s="67">
        <f aca="true" t="shared" si="13" ref="G114:G119">ROUND(E114/B114,0)</f>
        <v>100764</v>
      </c>
    </row>
    <row r="115" spans="1:7" ht="13.5">
      <c r="A115" s="25" t="s">
        <v>92</v>
      </c>
      <c r="B115" s="87">
        <v>36</v>
      </c>
      <c r="C115" s="67">
        <v>215</v>
      </c>
      <c r="D115" s="58">
        <v>79187</v>
      </c>
      <c r="E115" s="58">
        <v>201649</v>
      </c>
      <c r="F115" s="109">
        <f t="shared" si="12"/>
        <v>6</v>
      </c>
      <c r="G115" s="67">
        <f t="shared" si="13"/>
        <v>5601</v>
      </c>
    </row>
    <row r="116" spans="1:7" ht="13.5">
      <c r="A116" s="25" t="s">
        <v>93</v>
      </c>
      <c r="B116" s="87">
        <v>32</v>
      </c>
      <c r="C116" s="67">
        <v>452</v>
      </c>
      <c r="D116" s="58">
        <v>201691</v>
      </c>
      <c r="E116" s="58">
        <v>454067</v>
      </c>
      <c r="F116" s="109">
        <f t="shared" si="12"/>
        <v>14.1</v>
      </c>
      <c r="G116" s="67">
        <f t="shared" si="13"/>
        <v>14190</v>
      </c>
    </row>
    <row r="117" spans="1:7" ht="13.5">
      <c r="A117" s="25" t="s">
        <v>94</v>
      </c>
      <c r="B117" s="87">
        <v>12</v>
      </c>
      <c r="C117" s="67">
        <v>296</v>
      </c>
      <c r="D117" s="58">
        <v>153084</v>
      </c>
      <c r="E117" s="58">
        <v>335475</v>
      </c>
      <c r="F117" s="109">
        <f t="shared" si="12"/>
        <v>24.7</v>
      </c>
      <c r="G117" s="67">
        <f t="shared" si="13"/>
        <v>27956</v>
      </c>
    </row>
    <row r="118" spans="1:7" ht="13.5">
      <c r="A118" s="25" t="s">
        <v>95</v>
      </c>
      <c r="B118" s="87">
        <v>7</v>
      </c>
      <c r="C118" s="67">
        <v>303</v>
      </c>
      <c r="D118" s="58">
        <v>340606</v>
      </c>
      <c r="E118" s="58">
        <v>451755</v>
      </c>
      <c r="F118" s="109">
        <f t="shared" si="12"/>
        <v>43.3</v>
      </c>
      <c r="G118" s="67">
        <f t="shared" si="13"/>
        <v>64536</v>
      </c>
    </row>
    <row r="119" spans="1:7" ht="13.5">
      <c r="A119" s="25" t="s">
        <v>96</v>
      </c>
      <c r="B119" s="87">
        <v>7</v>
      </c>
      <c r="C119" s="67">
        <v>481</v>
      </c>
      <c r="D119" s="58">
        <v>216263</v>
      </c>
      <c r="E119" s="58">
        <v>489693</v>
      </c>
      <c r="F119" s="109">
        <f t="shared" si="12"/>
        <v>68.7</v>
      </c>
      <c r="G119" s="67">
        <f t="shared" si="13"/>
        <v>69956</v>
      </c>
    </row>
    <row r="120" spans="1:7" ht="13.5">
      <c r="A120" s="25" t="s">
        <v>97</v>
      </c>
      <c r="B120" s="87">
        <v>2</v>
      </c>
      <c r="C120" s="67">
        <v>279</v>
      </c>
      <c r="D120" s="27" t="s">
        <v>69</v>
      </c>
      <c r="E120" s="27" t="s">
        <v>69</v>
      </c>
      <c r="F120" s="89" t="s">
        <v>115</v>
      </c>
      <c r="G120" s="27" t="s">
        <v>115</v>
      </c>
    </row>
    <row r="121" spans="1:7" ht="13.5">
      <c r="A121" s="25" t="s">
        <v>98</v>
      </c>
      <c r="B121" s="87">
        <v>3</v>
      </c>
      <c r="C121" s="67">
        <v>1778</v>
      </c>
      <c r="D121" s="27" t="s">
        <v>69</v>
      </c>
      <c r="E121" s="27" t="s">
        <v>69</v>
      </c>
      <c r="F121" s="89" t="s">
        <v>115</v>
      </c>
      <c r="G121" s="27" t="s">
        <v>115</v>
      </c>
    </row>
    <row r="122" spans="1:7" ht="13.5">
      <c r="A122" s="25"/>
      <c r="B122" s="87"/>
      <c r="C122" s="67"/>
      <c r="D122" s="27"/>
      <c r="E122" s="27"/>
      <c r="F122" s="89"/>
      <c r="G122" s="27"/>
    </row>
    <row r="123" spans="1:7" ht="13.5">
      <c r="A123" s="25" t="s">
        <v>178</v>
      </c>
      <c r="B123" s="87">
        <v>101</v>
      </c>
      <c r="C123" s="67">
        <v>4169</v>
      </c>
      <c r="D123" s="67">
        <v>6474938</v>
      </c>
      <c r="E123" s="67">
        <v>11292372</v>
      </c>
      <c r="F123" s="109">
        <f>ROUND(C123/B123,1)</f>
        <v>41.3</v>
      </c>
      <c r="G123" s="67">
        <f>ROUND(E123/B123,0)</f>
        <v>111806</v>
      </c>
    </row>
    <row r="124" spans="1:7" ht="13.5">
      <c r="A124" s="25" t="s">
        <v>92</v>
      </c>
      <c r="B124" s="87">
        <v>36</v>
      </c>
      <c r="C124" s="67">
        <v>226</v>
      </c>
      <c r="D124" s="67">
        <v>96220</v>
      </c>
      <c r="E124" s="67">
        <v>209244</v>
      </c>
      <c r="F124" s="109">
        <f aca="true" t="shared" si="14" ref="F124:F130">ROUND(C124/B124,1)</f>
        <v>6.3</v>
      </c>
      <c r="G124" s="67">
        <f aca="true" t="shared" si="15" ref="G124:G129">ROUND(E124/B124,0)</f>
        <v>5812</v>
      </c>
    </row>
    <row r="125" spans="1:7" ht="13.5">
      <c r="A125" s="25" t="s">
        <v>93</v>
      </c>
      <c r="B125" s="87">
        <v>28</v>
      </c>
      <c r="C125" s="67">
        <v>387</v>
      </c>
      <c r="D125" s="67">
        <v>183258</v>
      </c>
      <c r="E125" s="67">
        <v>405860</v>
      </c>
      <c r="F125" s="109">
        <f t="shared" si="14"/>
        <v>13.8</v>
      </c>
      <c r="G125" s="67">
        <f t="shared" si="15"/>
        <v>14495</v>
      </c>
    </row>
    <row r="126" spans="1:7" ht="13.5">
      <c r="A126" s="25" t="s">
        <v>94</v>
      </c>
      <c r="B126" s="87">
        <v>17</v>
      </c>
      <c r="C126" s="67">
        <v>407</v>
      </c>
      <c r="D126" s="67">
        <v>235880</v>
      </c>
      <c r="E126" s="67">
        <v>449095</v>
      </c>
      <c r="F126" s="109">
        <f t="shared" si="14"/>
        <v>23.9</v>
      </c>
      <c r="G126" s="67">
        <f t="shared" si="15"/>
        <v>26417</v>
      </c>
    </row>
    <row r="127" spans="1:7" ht="13.5">
      <c r="A127" s="25" t="s">
        <v>95</v>
      </c>
      <c r="B127" s="87">
        <v>5</v>
      </c>
      <c r="C127" s="67">
        <v>203</v>
      </c>
      <c r="D127" s="67">
        <v>174491</v>
      </c>
      <c r="E127" s="67">
        <v>288922</v>
      </c>
      <c r="F127" s="109">
        <f t="shared" si="14"/>
        <v>40.6</v>
      </c>
      <c r="G127" s="67">
        <f t="shared" si="15"/>
        <v>57784</v>
      </c>
    </row>
    <row r="128" spans="1:7" ht="13.5">
      <c r="A128" s="25" t="s">
        <v>96</v>
      </c>
      <c r="B128" s="87">
        <v>8</v>
      </c>
      <c r="C128" s="67">
        <v>514</v>
      </c>
      <c r="D128" s="67">
        <v>518238</v>
      </c>
      <c r="E128" s="67">
        <v>779486</v>
      </c>
      <c r="F128" s="109">
        <f t="shared" si="14"/>
        <v>64.3</v>
      </c>
      <c r="G128" s="67">
        <f t="shared" si="15"/>
        <v>97436</v>
      </c>
    </row>
    <row r="129" spans="1:7" ht="13.5">
      <c r="A129" s="25" t="s">
        <v>97</v>
      </c>
      <c r="B129" s="87">
        <v>4</v>
      </c>
      <c r="C129" s="67">
        <v>570</v>
      </c>
      <c r="D129" s="67">
        <v>3483129</v>
      </c>
      <c r="E129" s="67">
        <v>5512701</v>
      </c>
      <c r="F129" s="109">
        <f t="shared" si="14"/>
        <v>142.5</v>
      </c>
      <c r="G129" s="67">
        <f t="shared" si="15"/>
        <v>1378175</v>
      </c>
    </row>
    <row r="130" spans="1:7" ht="13.5">
      <c r="A130" s="25" t="s">
        <v>98</v>
      </c>
      <c r="B130" s="87">
        <v>3</v>
      </c>
      <c r="C130" s="67">
        <v>1862</v>
      </c>
      <c r="D130" s="27" t="s">
        <v>69</v>
      </c>
      <c r="E130" s="27" t="s">
        <v>69</v>
      </c>
      <c r="F130" s="109">
        <f t="shared" si="14"/>
        <v>620.7</v>
      </c>
      <c r="G130" s="27" t="s">
        <v>115</v>
      </c>
    </row>
    <row r="131" spans="1:7" ht="13.5">
      <c r="A131" s="25"/>
      <c r="B131" s="87"/>
      <c r="C131" s="67"/>
      <c r="D131" s="27"/>
      <c r="E131" s="27"/>
      <c r="F131" s="109"/>
      <c r="G131" s="27"/>
    </row>
    <row r="132" spans="1:7" ht="13.5">
      <c r="A132" s="25" t="s">
        <v>181</v>
      </c>
      <c r="B132" s="87">
        <v>98</v>
      </c>
      <c r="C132" s="67">
        <v>4157</v>
      </c>
      <c r="D132" s="158">
        <v>7405267</v>
      </c>
      <c r="E132" s="158">
        <v>12293691</v>
      </c>
      <c r="F132" s="159">
        <f>ROUND(C132/B132,1)</f>
        <v>42.4</v>
      </c>
      <c r="G132" s="158">
        <f>ROUND(E132/B132,0)</f>
        <v>125446</v>
      </c>
    </row>
    <row r="133" spans="1:7" ht="13.5">
      <c r="A133" s="25" t="s">
        <v>92</v>
      </c>
      <c r="B133" s="87">
        <v>33</v>
      </c>
      <c r="C133" s="67">
        <v>220</v>
      </c>
      <c r="D133" s="158">
        <v>103417</v>
      </c>
      <c r="E133" s="158">
        <v>235766</v>
      </c>
      <c r="F133" s="159">
        <f aca="true" t="shared" si="16" ref="F133:F139">ROUND(C133/B133,1)</f>
        <v>6.7</v>
      </c>
      <c r="G133" s="158">
        <f aca="true" t="shared" si="17" ref="G133:G138">ROUND(E133/B133,0)</f>
        <v>7144</v>
      </c>
    </row>
    <row r="134" spans="1:7" ht="13.5">
      <c r="A134" s="25" t="s">
        <v>93</v>
      </c>
      <c r="B134" s="87">
        <v>29</v>
      </c>
      <c r="C134" s="67">
        <v>430</v>
      </c>
      <c r="D134" s="158">
        <v>254987</v>
      </c>
      <c r="E134" s="158">
        <v>517516</v>
      </c>
      <c r="F134" s="159">
        <f t="shared" si="16"/>
        <v>14.8</v>
      </c>
      <c r="G134" s="158">
        <f t="shared" si="17"/>
        <v>17845</v>
      </c>
    </row>
    <row r="135" spans="1:7" ht="13.5">
      <c r="A135" s="25" t="s">
        <v>94</v>
      </c>
      <c r="B135" s="87">
        <v>12</v>
      </c>
      <c r="C135" s="67">
        <v>295</v>
      </c>
      <c r="D135" s="158">
        <v>209037</v>
      </c>
      <c r="E135" s="158">
        <v>422637</v>
      </c>
      <c r="F135" s="159">
        <f t="shared" si="16"/>
        <v>24.6</v>
      </c>
      <c r="G135" s="158">
        <f t="shared" si="17"/>
        <v>35220</v>
      </c>
    </row>
    <row r="136" spans="1:7" ht="13.5">
      <c r="A136" s="25" t="s">
        <v>95</v>
      </c>
      <c r="B136" s="87">
        <v>7</v>
      </c>
      <c r="C136" s="67">
        <v>273</v>
      </c>
      <c r="D136" s="158">
        <v>371679</v>
      </c>
      <c r="E136" s="158">
        <v>464831</v>
      </c>
      <c r="F136" s="159">
        <f t="shared" si="16"/>
        <v>39</v>
      </c>
      <c r="G136" s="158">
        <f t="shared" si="17"/>
        <v>66404</v>
      </c>
    </row>
    <row r="137" spans="1:7" ht="13.5">
      <c r="A137" s="25" t="s">
        <v>96</v>
      </c>
      <c r="B137" s="87">
        <v>11</v>
      </c>
      <c r="C137" s="67">
        <v>726</v>
      </c>
      <c r="D137" s="158">
        <v>715427</v>
      </c>
      <c r="E137" s="158">
        <v>1232015</v>
      </c>
      <c r="F137" s="159">
        <f t="shared" si="16"/>
        <v>66</v>
      </c>
      <c r="G137" s="158">
        <f t="shared" si="17"/>
        <v>112001</v>
      </c>
    </row>
    <row r="138" spans="1:7" ht="13.5">
      <c r="A138" s="25" t="s">
        <v>97</v>
      </c>
      <c r="B138" s="87">
        <v>3</v>
      </c>
      <c r="C138" s="67">
        <v>456</v>
      </c>
      <c r="D138" s="158">
        <v>3904676</v>
      </c>
      <c r="E138" s="158">
        <v>5598996</v>
      </c>
      <c r="F138" s="159">
        <f t="shared" si="16"/>
        <v>152</v>
      </c>
      <c r="G138" s="158">
        <f t="shared" si="17"/>
        <v>1866332</v>
      </c>
    </row>
    <row r="139" spans="1:7" ht="13.5">
      <c r="A139" s="25" t="s">
        <v>98</v>
      </c>
      <c r="B139" s="87">
        <v>3</v>
      </c>
      <c r="C139" s="67">
        <v>1757</v>
      </c>
      <c r="D139" s="27" t="s">
        <v>69</v>
      </c>
      <c r="E139" s="27" t="s">
        <v>69</v>
      </c>
      <c r="F139" s="159">
        <f t="shared" si="16"/>
        <v>585.7</v>
      </c>
      <c r="G139" s="27" t="s">
        <v>115</v>
      </c>
    </row>
    <row r="140" spans="1:7" ht="13.5">
      <c r="A140" s="25"/>
      <c r="B140" s="87"/>
      <c r="C140" s="67"/>
      <c r="D140" s="27"/>
      <c r="E140" s="27"/>
      <c r="F140" s="89"/>
      <c r="G140" s="27"/>
    </row>
    <row r="141" spans="1:7" ht="13.5">
      <c r="A141" s="52"/>
      <c r="B141" s="66"/>
      <c r="C141" s="17"/>
      <c r="D141" s="17"/>
      <c r="E141" s="17"/>
      <c r="F141" s="90"/>
      <c r="G141" s="17"/>
    </row>
    <row r="142" ht="13.5">
      <c r="A142" s="6" t="s">
        <v>19</v>
      </c>
    </row>
    <row r="143" spans="3:4" ht="13.5">
      <c r="C143" s="56"/>
      <c r="D143" s="56"/>
    </row>
  </sheetData>
  <mergeCells count="7">
    <mergeCell ref="F3:F4"/>
    <mergeCell ref="G3:G4"/>
    <mergeCell ref="B3:B4"/>
    <mergeCell ref="A3:A4"/>
    <mergeCell ref="C3:C4"/>
    <mergeCell ref="D3:D4"/>
    <mergeCell ref="E3:E4"/>
  </mergeCells>
  <printOptions/>
  <pageMargins left="0.5905511811023623" right="0.3937007874015748" top="0.7874015748031497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2009-03-10T01:12:24Z</cp:lastPrinted>
  <dcterms:created xsi:type="dcterms:W3CDTF">2000-12-12T02:51:09Z</dcterms:created>
  <dcterms:modified xsi:type="dcterms:W3CDTF">2009-03-10T01:13:55Z</dcterms:modified>
  <cp:category/>
  <cp:version/>
  <cp:contentType/>
  <cp:contentStatus/>
</cp:coreProperties>
</file>