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0140" firstSheet="2" activeTab="2"/>
  </bookViews>
  <sheets>
    <sheet name="置換文字列" sheetId="1" state="hidden" r:id="rId1"/>
    <sheet name="置換文字列位置情報退避" sheetId="2" state="hidden" r:id="rId2"/>
    <sheet name="退院時情報提供書" sheetId="3" r:id="rId3"/>
    <sheet name="選択肢" sheetId="4" r:id="rId4"/>
  </sheets>
  <definedNames>
    <definedName name="_xlnm.Print_Area" localSheetId="2">'退院時情報提供書'!$A$1:$AO$104</definedName>
    <definedName name="アレルギー">'選択肢'!$K$2:$K$4</definedName>
    <definedName name="エレベーター">'選択肢'!$C$2:$C$4</definedName>
    <definedName name="ｵﾑﾂ">'選択肢'!$AG$2:$AG$6</definedName>
    <definedName name="ポータブルトイレ">'選択肢'!$AH$2:$AH$6</definedName>
    <definedName name="リスク評価">'選択肢'!$AO$2:$AO$6</definedName>
    <definedName name="リハビリ実施">'選択肢'!$AL$2:$AL$6</definedName>
    <definedName name="移乗">'選択肢'!$Q$2:$Q$6</definedName>
    <definedName name="移動">'選択肢'!$N$2:$N$6</definedName>
    <definedName name="移動_屋外">'選択肢'!$P$2:$P$6</definedName>
    <definedName name="移動_室内">'選択肢'!$O$2:$O$6</definedName>
    <definedName name="医療保険">'選択肢'!$J$2:$J$6</definedName>
    <definedName name="活動制限">'選択肢'!$AM$2:$AM$4</definedName>
    <definedName name="感染症">'選択肢'!$L$2:$L$4</definedName>
    <definedName name="義歯">'選択肢'!$AB$2:$AB$5</definedName>
    <definedName name="口腔清潔">'選択肢'!$AC$2:$AC$5</definedName>
    <definedName name="口臭">'選択肢'!$AD$2:$AD$4</definedName>
    <definedName name="更衣">'選択肢'!$R$2:$R$6</definedName>
    <definedName name="住宅の種類">'選択肢'!$B$2:$B$4</definedName>
    <definedName name="障害など認定">'選択肢'!$H$2:$H$6</definedName>
    <definedName name="障害高齢者の日常生活自立度">'選択肢'!$F$2:$F$11</definedName>
    <definedName name="食事">'選択肢'!$V$2:$V$6</definedName>
    <definedName name="食事制限">'選択肢'!$W$2:$W$4</definedName>
    <definedName name="水分とろみ">'選択肢'!$Z$2:$Z$4</definedName>
    <definedName name="水分制限">'選択肢'!$Y$2:$Y$4</definedName>
    <definedName name="睡眠の状態">'選択肢'!$AI$2:$AI$4</definedName>
    <definedName name="性別">'選択肢'!$A$2:$A$4</definedName>
    <definedName name="整容">'選択肢'!$S$2:$S$6</definedName>
    <definedName name="摂取方法">'選択肢'!$X$2:$X$4</definedName>
    <definedName name="入浴">'選択肢'!$T$2:$T$6</definedName>
    <definedName name="入浴_種類">'選択肢'!$U$2:$U$6</definedName>
    <definedName name="認知症の診断">'選択肢'!$AK$2:$AK$4</definedName>
    <definedName name="認知症高齢者の日常生活自立度">'選択肢'!$G$2:$G$10</definedName>
    <definedName name="年金などの種類">'選択肢'!$I$2:$I$7</definedName>
    <definedName name="年号">'選択肢'!$AS$2:$AS$7</definedName>
    <definedName name="排尿">'選択肢'!$AE$2:$AE$6</definedName>
    <definedName name="排便">'選択肢'!$AF$2:$AF$6</definedName>
    <definedName name="服薬管理">'選択肢'!$AP$2:$AP$4</definedName>
    <definedName name="服薬指導歴">'選択肢'!$AQ$2:$AQ$4</definedName>
    <definedName name="服薬状況">'選択肢'!$AR$2:$AR$6</definedName>
    <definedName name="麻痺の状況">'選択肢'!$M$2:$M$6</definedName>
    <definedName name="眠剤の使用">'選択肢'!$AJ$2:$AJ$4</definedName>
    <definedName name="要介護度">'選択肢'!$E$2:$E$9</definedName>
    <definedName name="利用者負担割合">'選択肢'!$D$2:$D$5</definedName>
    <definedName name="嚥下機能">'選択肢'!$AA$2:$AA$5</definedName>
    <definedName name="褥瘡">'選択肢'!$AN$2:$AN$4</definedName>
  </definedNames>
  <calcPr fullCalcOnLoad="1"/>
</workbook>
</file>

<file path=xl/sharedStrings.xml><?xml version="1.0" encoding="utf-8"?>
<sst xmlns="http://schemas.openxmlformats.org/spreadsheetml/2006/main" count="494" uniqueCount="333">
  <si>
    <t>患者氏名</t>
  </si>
  <si>
    <t>年齢</t>
  </si>
  <si>
    <t>生年月日</t>
  </si>
  <si>
    <t>性別</t>
  </si>
  <si>
    <t>電話番号</t>
  </si>
  <si>
    <t>住環境</t>
  </si>
  <si>
    <t>世帯構成</t>
  </si>
  <si>
    <t>家族構成</t>
  </si>
  <si>
    <t>記入日：</t>
  </si>
  <si>
    <t>様</t>
  </si>
  <si>
    <t>主介護者氏名</t>
  </si>
  <si>
    <t>要介護度</t>
  </si>
  <si>
    <t>医療保険</t>
  </si>
  <si>
    <t>医療処置</t>
  </si>
  <si>
    <t>本人の生活に対する意向</t>
  </si>
  <si>
    <t>家族の生活に対する意向</t>
  </si>
  <si>
    <t>3.疾病の状態</t>
  </si>
  <si>
    <t>麻痺の状況</t>
  </si>
  <si>
    <t>食事</t>
  </si>
  <si>
    <t>移動（室内）</t>
  </si>
  <si>
    <t>移動（屋外）</t>
  </si>
  <si>
    <t>食事制限</t>
  </si>
  <si>
    <t>水分制限</t>
  </si>
  <si>
    <t>口腔</t>
  </si>
  <si>
    <t>水分とろみ</t>
  </si>
  <si>
    <t>排泄</t>
  </si>
  <si>
    <t>眠剤の使用</t>
  </si>
  <si>
    <t>リハビリ実施</t>
  </si>
  <si>
    <t>活動制限</t>
  </si>
  <si>
    <t>褥瘡</t>
  </si>
  <si>
    <t>褥瘡評価</t>
  </si>
  <si>
    <t>経過</t>
  </si>
  <si>
    <t>服薬指導歴</t>
  </si>
  <si>
    <t>服薬状況</t>
  </si>
  <si>
    <t>薬に関する特記事項</t>
  </si>
  <si>
    <t>かかりつけ医療機関名</t>
  </si>
  <si>
    <t>診療方法</t>
  </si>
  <si>
    <t>　かかりつけ歯科</t>
  </si>
  <si>
    <t>　かかりつけ薬局</t>
  </si>
  <si>
    <t>ご担当者名：</t>
  </si>
  <si>
    <t>1.患者基本情報</t>
  </si>
  <si>
    <t>退院日：</t>
  </si>
  <si>
    <t>記載者名：</t>
  </si>
  <si>
    <t>〒</t>
  </si>
  <si>
    <t>キーパーソン</t>
  </si>
  <si>
    <t>　既往歴</t>
  </si>
  <si>
    <t>　住宅の種類</t>
  </si>
  <si>
    <t>　特記事項（　　　　　　　　　　　　　　　　　　　　　　　　　　　　　　　　　　　　　）</t>
  </si>
  <si>
    <t>　連絡先：</t>
  </si>
  <si>
    <t>なし</t>
  </si>
  <si>
    <t>ADL</t>
  </si>
  <si>
    <t>リハ</t>
  </si>
  <si>
    <t>　夜間の特記事項：</t>
  </si>
  <si>
    <t>情報提供日：</t>
  </si>
  <si>
    <t>利用者(患者)／家族の同意に基づき、利用者情報(身体・生活機能など)の情報を送付します。</t>
  </si>
  <si>
    <t>年金などの種類</t>
  </si>
  <si>
    <t>　現病歴および入院中の経過（治療経過・医師からのＩＣ内容、患者・家族の受け止め方を記載）</t>
  </si>
  <si>
    <t>服薬管理</t>
  </si>
  <si>
    <t>その他（</t>
  </si>
  <si>
    <t>）</t>
  </si>
  <si>
    <t>痛みコントロール</t>
  </si>
  <si>
    <t>）</t>
  </si>
  <si>
    <t>人工肛門</t>
  </si>
  <si>
    <t>尿道カテーテル</t>
  </si>
  <si>
    <t>点滴</t>
  </si>
  <si>
    <t>酸素療法</t>
  </si>
  <si>
    <t>喀痰吸引</t>
  </si>
  <si>
    <t>気管切開</t>
  </si>
  <si>
    <t>胃ろう</t>
  </si>
  <si>
    <t>経腸栄養</t>
  </si>
  <si>
    <t>褥瘡</t>
  </si>
  <si>
    <t>障害高齢者の
日常生活自立度</t>
  </si>
  <si>
    <t>障害高齢者の
日常生活自立度</t>
  </si>
  <si>
    <t>認知症高齢者の
日常生活自立度</t>
  </si>
  <si>
    <t>認知症高齢者の
日常生活自立度</t>
  </si>
  <si>
    <t>障害など認定</t>
  </si>
  <si>
    <t>年金などの種類</t>
  </si>
  <si>
    <t>医療保険</t>
  </si>
  <si>
    <t>国民健康保険</t>
  </si>
  <si>
    <t>後期高齢者医療制度</t>
  </si>
  <si>
    <t>共済組合</t>
  </si>
  <si>
    <t>国民年金</t>
  </si>
  <si>
    <t>厚生年金</t>
  </si>
  <si>
    <t>障害年金</t>
  </si>
  <si>
    <t>生活保護</t>
  </si>
  <si>
    <t>自立</t>
  </si>
  <si>
    <t>Ⅰ</t>
  </si>
  <si>
    <t xml:space="preserve">Ⅱa </t>
  </si>
  <si>
    <t>Ⅲａ</t>
  </si>
  <si>
    <t>Ⅲｂ</t>
  </si>
  <si>
    <t>Ⅱｂ</t>
  </si>
  <si>
    <t>Ⅳ</t>
  </si>
  <si>
    <t>Ⅴ</t>
  </si>
  <si>
    <t>自立</t>
  </si>
  <si>
    <t>Ｊ1</t>
  </si>
  <si>
    <t>Ｊ2</t>
  </si>
  <si>
    <t>Ａ1</t>
  </si>
  <si>
    <t>Ａ2</t>
  </si>
  <si>
    <t>Ｂ1</t>
  </si>
  <si>
    <t>Ｂ2</t>
  </si>
  <si>
    <t>Ｃ1</t>
  </si>
  <si>
    <t>Ｃ2</t>
  </si>
  <si>
    <t>要介護　1</t>
  </si>
  <si>
    <t>要介護　2</t>
  </si>
  <si>
    <t>要介護　3</t>
  </si>
  <si>
    <t>要介護　4</t>
  </si>
  <si>
    <t>要介護　5</t>
  </si>
  <si>
    <t>要介護度</t>
  </si>
  <si>
    <t>移動</t>
  </si>
  <si>
    <t>移乗</t>
  </si>
  <si>
    <t>更衣</t>
  </si>
  <si>
    <t>整容</t>
  </si>
  <si>
    <t>入浴</t>
  </si>
  <si>
    <t>食事</t>
  </si>
  <si>
    <t>　</t>
  </si>
  <si>
    <t>食事回数</t>
  </si>
  <si>
    <t>摂取方法</t>
  </si>
  <si>
    <t>嚥下機能</t>
  </si>
  <si>
    <t>口腔清潔</t>
  </si>
  <si>
    <t>睡眠の状態</t>
  </si>
  <si>
    <t>認知症の診断</t>
  </si>
  <si>
    <t>精神面における
療養上の問題</t>
  </si>
  <si>
    <t>リスク評価</t>
  </si>
  <si>
    <t>予防対策</t>
  </si>
  <si>
    <t>軽度</t>
  </si>
  <si>
    <t>中度</t>
  </si>
  <si>
    <t>重度</t>
  </si>
  <si>
    <t>見守り</t>
  </si>
  <si>
    <t>一部介助</t>
  </si>
  <si>
    <t>全介助</t>
  </si>
  <si>
    <t>杖</t>
  </si>
  <si>
    <t>歩行器</t>
  </si>
  <si>
    <t>車いす</t>
  </si>
  <si>
    <t>食事制限</t>
  </si>
  <si>
    <t>水分制限</t>
  </si>
  <si>
    <t>水分とろみ</t>
  </si>
  <si>
    <t>むせる</t>
  </si>
  <si>
    <t>時々むせる</t>
  </si>
  <si>
    <t>むせない</t>
  </si>
  <si>
    <t>良</t>
  </si>
  <si>
    <t>不良</t>
  </si>
  <si>
    <t>著しく不良</t>
  </si>
  <si>
    <t>排尿</t>
  </si>
  <si>
    <t>排便</t>
  </si>
  <si>
    <t>義歯</t>
  </si>
  <si>
    <t>口臭</t>
  </si>
  <si>
    <t>あり</t>
  </si>
  <si>
    <t>睡眠の状態</t>
  </si>
  <si>
    <t>（</t>
  </si>
  <si>
    <t>ｵﾑﾂ</t>
  </si>
  <si>
    <t>夜間</t>
  </si>
  <si>
    <t>常時</t>
  </si>
  <si>
    <t>日中</t>
  </si>
  <si>
    <t>ポータブルトイレ</t>
  </si>
  <si>
    <t>眠剤の使用</t>
  </si>
  <si>
    <t>リハビリ実施</t>
  </si>
  <si>
    <t>活動制限</t>
  </si>
  <si>
    <t>服薬管理</t>
  </si>
  <si>
    <t>服薬指導歴</t>
  </si>
  <si>
    <t>服薬状況</t>
  </si>
  <si>
    <t>自己管理</t>
  </si>
  <si>
    <t>他者による管理</t>
  </si>
  <si>
    <t>処方通り服用</t>
  </si>
  <si>
    <t>時々飲み忘れ</t>
  </si>
  <si>
    <t>飲み忘れ多い</t>
  </si>
  <si>
    <t>服薬拒否</t>
  </si>
  <si>
    <t>その他</t>
  </si>
  <si>
    <t>入浴_種類</t>
  </si>
  <si>
    <t>特浴</t>
  </si>
  <si>
    <t>シャワー</t>
  </si>
  <si>
    <t>清拭</t>
  </si>
  <si>
    <t>麻痺の状況</t>
  </si>
  <si>
    <t>移動_室内</t>
  </si>
  <si>
    <t>移動_屋外</t>
  </si>
  <si>
    <t>あり</t>
  </si>
  <si>
    <t>あり</t>
  </si>
  <si>
    <t>経口</t>
  </si>
  <si>
    <t>経管栄養</t>
  </si>
  <si>
    <t>ｵﾑﾂ　・ﾘﾊﾊﾟﾝ　・ﾊﾟｯﾄﾞ</t>
  </si>
  <si>
    <t>認知症の
診断</t>
  </si>
  <si>
    <t>使用ﾏｯﾄ</t>
  </si>
  <si>
    <t>　部位</t>
  </si>
  <si>
    <t>　DESIGNーR　（</t>
  </si>
  <si>
    <t>あり  (理学療法)</t>
  </si>
  <si>
    <t>あり  (作業療法)</t>
  </si>
  <si>
    <t>あり  (言語療法)</t>
  </si>
  <si>
    <t>（　退院後の管理者：</t>
  </si>
  <si>
    <t>（最終指導日　：</t>
  </si>
  <si>
    <t>（続柄</t>
  </si>
  <si>
    <t>歳</t>
  </si>
  <si>
    <t>　有効期間：</t>
  </si>
  <si>
    <t>～</t>
  </si>
  <si>
    <t>区分変更（申請日</t>
  </si>
  <si>
    <t>未申請</t>
  </si>
  <si>
    <t>本人</t>
  </si>
  <si>
    <t>アレルギー</t>
  </si>
  <si>
    <t>感染症</t>
  </si>
  <si>
    <t>　アレルギー</t>
  </si>
  <si>
    <t>自己注射（</t>
  </si>
  <si>
    <t>通院</t>
  </si>
  <si>
    <t>訪問診療　　頻度　：</t>
  </si>
  <si>
    <t>回/月</t>
  </si>
  <si>
    <t>幻視・幻聴</t>
  </si>
  <si>
    <t>興奮</t>
  </si>
  <si>
    <t>焦燥・不穏</t>
  </si>
  <si>
    <t>妄想</t>
  </si>
  <si>
    <t>暴力/攻撃性　　　</t>
  </si>
  <si>
    <t>不眠</t>
  </si>
  <si>
    <t>徘徊</t>
  </si>
  <si>
    <t>不潔行為</t>
  </si>
  <si>
    <t>危険行為</t>
  </si>
  <si>
    <t>昼夜逆転</t>
  </si>
  <si>
    <t>介護への抵抗</t>
  </si>
  <si>
    <t>申請中（申請日</t>
  </si>
  <si>
    <t>ポータブルトイレ</t>
  </si>
  <si>
    <t>ミキサー</t>
  </si>
  <si>
    <t>きざみ</t>
  </si>
  <si>
    <t>普通</t>
  </si>
  <si>
    <t>時頃）</t>
  </si>
  <si>
    <t>子と同居　　</t>
  </si>
  <si>
    <t>独居</t>
  </si>
  <si>
    <t>高齢者世帯</t>
  </si>
  <si>
    <t>日中独居</t>
  </si>
  <si>
    <t>※</t>
  </si>
  <si>
    <t>戸建て</t>
  </si>
  <si>
    <t>住宅の種類</t>
  </si>
  <si>
    <t>集合住宅</t>
  </si>
  <si>
    <t>有</t>
  </si>
  <si>
    <t>エレベーター</t>
  </si>
  <si>
    <t>無</t>
  </si>
  <si>
    <t>）、</t>
  </si>
  <si>
    <t>階建、　エレベーター</t>
  </si>
  <si>
    <t>利用者負担割合</t>
  </si>
  <si>
    <t>2割</t>
  </si>
  <si>
    <t>1割</t>
  </si>
  <si>
    <t>不明</t>
  </si>
  <si>
    <t>男</t>
  </si>
  <si>
    <t>女</t>
  </si>
  <si>
    <t>)</t>
  </si>
  <si>
    <t>＊＊＊</t>
  </si>
  <si>
    <t>＊＊＊</t>
  </si>
  <si>
    <t>（フリガナ）</t>
  </si>
  <si>
    <t>なし</t>
  </si>
  <si>
    <t>あり （身体）</t>
  </si>
  <si>
    <t>あり （精神）</t>
  </si>
  <si>
    <t>あり （知的）</t>
  </si>
  <si>
    <t>食事形態</t>
  </si>
  <si>
    <t>昼:</t>
  </si>
  <si>
    <t>時頃</t>
  </si>
  <si>
    <t>時頃　</t>
  </si>
  <si>
    <t>夕:</t>
  </si>
  <si>
    <t>住　　　所</t>
  </si>
  <si>
    <t>移　動</t>
  </si>
  <si>
    <t>移　乗</t>
  </si>
  <si>
    <t>更　衣</t>
  </si>
  <si>
    <t>整　容</t>
  </si>
  <si>
    <t>入　浴</t>
  </si>
  <si>
    <t>食　事</t>
  </si>
  <si>
    <t>排　尿</t>
  </si>
  <si>
    <t>排　便</t>
  </si>
  <si>
    <t>義　歯</t>
  </si>
  <si>
    <t>口　臭</t>
  </si>
  <si>
    <t>褥　瘡</t>
  </si>
  <si>
    <t>医　師　名</t>
  </si>
  <si>
    <t>要支援　1</t>
  </si>
  <si>
    <t>要支援　2</t>
  </si>
  <si>
    <t>《お薬手帳参照》</t>
  </si>
  <si>
    <t>)歳</t>
  </si>
  <si>
    <t>配偶者(</t>
  </si>
  <si>
    <t>＿</t>
  </si>
  <si>
    <t>）回/日</t>
  </si>
  <si>
    <t>朝:</t>
  </si>
  <si>
    <t>嚥下困難食 (学会基準</t>
  </si>
  <si>
    <t>＿</t>
  </si>
  <si>
    <t>あり( 総 )</t>
  </si>
  <si>
    <t>あり(部分)</t>
  </si>
  <si>
    <t>年　　　　月　　　　日</t>
  </si>
  <si>
    <t>年　　　月　　　日</t>
  </si>
  <si>
    <t>ブレーデンスケール</t>
  </si>
  <si>
    <t>K式スケール</t>
  </si>
  <si>
    <t>OHスケール</t>
  </si>
  <si>
    <t>厚生労働省危険因子評価票</t>
  </si>
  <si>
    <t>　処置での注意点</t>
  </si>
  <si>
    <t>ＴＥＬ：</t>
  </si>
  <si>
    <t>ＦＡＸ：</t>
  </si>
  <si>
    <t>介護保険の
自己負担割合</t>
  </si>
  <si>
    <t>割</t>
  </si>
  <si>
    <t>不明</t>
  </si>
  <si>
    <t>2.本人・家族の生活に対する意向</t>
  </si>
  <si>
    <t>4.身体・生活機能の状況</t>
  </si>
  <si>
    <t>5.お薬について</t>
  </si>
  <si>
    <t>6.かかりつけ医について</t>
  </si>
  <si>
    <t>年号</t>
  </si>
  <si>
    <t>明治</t>
  </si>
  <si>
    <t>大正</t>
  </si>
  <si>
    <t>昭和</t>
  </si>
  <si>
    <t>平成</t>
  </si>
  <si>
    <t>生</t>
  </si>
  <si>
    <t>■バーコード数■=1</t>
  </si>
  <si>
    <t>■診療科名称■</t>
  </si>
  <si>
    <t>■診療科略称■</t>
  </si>
  <si>
    <t>■作成者氏名■</t>
  </si>
  <si>
    <t>■作成日■</t>
  </si>
  <si>
    <t>「連絡先1名称」等の数字は半角のみ</t>
  </si>
  <si>
    <t>主治医</t>
  </si>
  <si>
    <t>病棟看護師長</t>
  </si>
  <si>
    <t>受け持ち看護師</t>
  </si>
  <si>
    <t>7.入院時の受け持ちについて</t>
  </si>
  <si>
    <t>退院調整員</t>
  </si>
  <si>
    <t>施設名：</t>
  </si>
  <si>
    <t>退院時情報提供書</t>
  </si>
  <si>
    <t>事業所</t>
  </si>
  <si>
    <t>医療機関名</t>
  </si>
  <si>
    <t>「釜石・大槌地域医療介護福祉多職種連携の会」（ＯＫスクラムねっと）　作成　平成３０年１０月</t>
  </si>
  <si>
    <t>内科</t>
  </si>
  <si>
    <t>置換文字列</t>
  </si>
  <si>
    <t>黒渕　ひとみ</t>
  </si>
  <si>
    <t>410-3540-4</t>
  </si>
  <si>
    <t>小笠原　トシ子</t>
  </si>
  <si>
    <t>ｵｶﾞｻﾜﾗ ﾄｼｺ</t>
  </si>
  <si>
    <t>女</t>
  </si>
  <si>
    <t>岩手県上閉伊郡大槌町小鎚１９－１１４</t>
  </si>
  <si>
    <t>028-1121</t>
  </si>
  <si>
    <t>0193-42-6563</t>
  </si>
  <si>
    <t>___-____</t>
  </si>
  <si>
    <t>本人</t>
  </si>
  <si>
    <t>090-7074-5947</t>
  </si>
  <si>
    <t>夫　小笠原　春夫</t>
  </si>
  <si>
    <t>長女　小笠原　佑衣</t>
  </si>
  <si>
    <t>090-2028-5980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</si>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</sst>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\ e&quot;年&quot;\ m&quot;月&quot;\ d&quot;日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8"/>
      <name val="Meiryo UI"/>
      <family val="3"/>
    </font>
    <font>
      <b/>
      <sz val="9"/>
      <name val="Meiryo UI"/>
      <family val="3"/>
    </font>
    <font>
      <sz val="9"/>
      <name val="Meiryo UI"/>
      <family val="3"/>
    </font>
    <font>
      <sz val="12"/>
      <name val="Meiryo UI"/>
      <family val="3"/>
    </font>
    <font>
      <sz val="8"/>
      <name val="ＭＳ Ｐゴシック"/>
      <family val="3"/>
    </font>
    <font>
      <b/>
      <sz val="8"/>
      <name val="Meiryo UI"/>
      <family val="3"/>
    </font>
    <font>
      <sz val="7"/>
      <name val="Meiryo UI"/>
      <family val="3"/>
    </font>
    <font>
      <sz val="10"/>
      <name val="Meiryo UI"/>
      <family val="3"/>
    </font>
    <font>
      <sz val="10"/>
      <name val="ＭＳ ゴシック"/>
      <family val="3"/>
    </font>
    <font>
      <sz val="6"/>
      <name val="游ゴシック"/>
      <family val="3"/>
    </font>
    <font>
      <sz val="18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10"/>
      <name val="Meiryo UI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游ゴシック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theme="1"/>
      <name val="Calibri"/>
      <family val="3"/>
    </font>
    <font>
      <sz val="11"/>
      <color rgb="FF006100"/>
      <name val="游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theme="1" tint="0.49998000264167786"/>
      </bottom>
    </border>
    <border>
      <left style="thin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thin">
        <color theme="1" tint="0.49998000264167786"/>
      </top>
      <bottom style="thin"/>
    </border>
    <border>
      <left>
        <color indexed="63"/>
      </left>
      <right>
        <color indexed="63"/>
      </right>
      <top style="thin">
        <color theme="1" tint="0.49998000264167786"/>
      </top>
      <bottom style="thin"/>
    </border>
    <border>
      <left>
        <color indexed="63"/>
      </left>
      <right style="thin"/>
      <top style="thin">
        <color theme="1" tint="0.49998000264167786"/>
      </top>
      <bottom style="thin"/>
    </border>
    <border>
      <left style="thin">
        <color theme="1" tint="0.49998000264167786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/>
    </border>
    <border>
      <left style="thin">
        <color theme="1" tint="0.49998000264167786"/>
      </left>
      <right>
        <color indexed="63"/>
      </right>
      <top style="thin"/>
      <bottom style="thin"/>
    </border>
    <border>
      <left style="thin">
        <color theme="1" tint="0.49998000264167786"/>
      </left>
      <right>
        <color indexed="63"/>
      </right>
      <top style="thin"/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/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1" tint="0.49998000264167786"/>
      </top>
      <bottom style="double"/>
    </border>
    <border>
      <left>
        <color indexed="63"/>
      </left>
      <right style="thin"/>
      <top style="thin">
        <color theme="1" tint="0.49998000264167786"/>
      </top>
      <bottom style="double"/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/>
      <bottom style="thin"/>
    </border>
    <border>
      <left>
        <color indexed="63"/>
      </left>
      <right style="hair"/>
      <top style="thin"/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double"/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double"/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thin">
        <color theme="1" tint="0.49998000264167786"/>
      </top>
      <bottom style="double"/>
    </border>
    <border>
      <left style="thin"/>
      <right>
        <color indexed="63"/>
      </right>
      <top style="double"/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double"/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theme="1" tint="0.49998000264167786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9" fillId="32" borderId="0" applyNumberFormat="0" applyBorder="0" applyAlignment="0" applyProtection="0"/>
  </cellStyleXfs>
  <cellXfs count="3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horizontal="right" vertical="center"/>
    </xf>
    <xf numFmtId="0" fontId="0" fillId="33" borderId="27" xfId="0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vertical="center" textRotation="255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8" xfId="0" applyFont="1" applyFill="1" applyBorder="1" applyAlignment="1">
      <alignment horizontal="right"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1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right" vertical="center" shrinkToFit="1"/>
    </xf>
    <xf numFmtId="0" fontId="3" fillId="34" borderId="44" xfId="0" applyFont="1" applyFill="1" applyBorder="1" applyAlignment="1">
      <alignment vertical="center"/>
    </xf>
    <xf numFmtId="0" fontId="3" fillId="34" borderId="45" xfId="0" applyFont="1" applyFill="1" applyBorder="1" applyAlignment="1">
      <alignment vertical="center"/>
    </xf>
    <xf numFmtId="0" fontId="3" fillId="34" borderId="46" xfId="0" applyFont="1" applyFill="1" applyBorder="1" applyAlignment="1">
      <alignment vertical="center"/>
    </xf>
    <xf numFmtId="0" fontId="3" fillId="34" borderId="47" xfId="0" applyFont="1" applyFill="1" applyBorder="1" applyAlignment="1">
      <alignment vertical="center"/>
    </xf>
    <xf numFmtId="0" fontId="3" fillId="34" borderId="48" xfId="0" applyFont="1" applyFill="1" applyBorder="1" applyAlignment="1">
      <alignment vertical="center"/>
    </xf>
    <xf numFmtId="0" fontId="3" fillId="34" borderId="49" xfId="0" applyFont="1" applyFill="1" applyBorder="1" applyAlignment="1">
      <alignment vertical="center"/>
    </xf>
    <xf numFmtId="0" fontId="3" fillId="34" borderId="39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0" fontId="3" fillId="34" borderId="36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32" xfId="0" applyFont="1" applyBorder="1" applyAlignment="1">
      <alignment horizontal="right" vertical="center" shrinkToFit="1"/>
    </xf>
    <xf numFmtId="0" fontId="3" fillId="0" borderId="5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5" xfId="0" applyFont="1" applyBorder="1" applyAlignment="1">
      <alignment horizontal="left" vertical="center" shrinkToFit="1"/>
    </xf>
    <xf numFmtId="0" fontId="3" fillId="0" borderId="46" xfId="0" applyFont="1" applyBorder="1" applyAlignment="1">
      <alignment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42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26" xfId="0" applyFont="1" applyBorder="1" applyAlignment="1">
      <alignment vertical="center" shrinkToFit="1"/>
    </xf>
    <xf numFmtId="0" fontId="3" fillId="0" borderId="18" xfId="0" applyFont="1" applyBorder="1" applyAlignment="1">
      <alignment horizontal="right" vertical="center"/>
    </xf>
    <xf numFmtId="49" fontId="11" fillId="0" borderId="0" xfId="61" applyNumberFormat="1" applyFont="1" applyFill="1" applyBorder="1" applyAlignment="1">
      <alignment horizontal="left" vertical="top"/>
      <protection/>
    </xf>
    <xf numFmtId="0" fontId="48" fillId="0" borderId="0" xfId="60" applyFont="1" applyAlignment="1">
      <alignment vertical="center" wrapText="1"/>
      <protection/>
    </xf>
    <xf numFmtId="0" fontId="11" fillId="0" borderId="0" xfId="61" applyFont="1" applyAlignment="1">
      <alignment vertical="center"/>
      <protection/>
    </xf>
    <xf numFmtId="0" fontId="3" fillId="0" borderId="0" xfId="0" applyFont="1" applyFill="1" applyBorder="1" applyAlignment="1">
      <alignment horizontal="left" vertical="center" indent="1" shrinkToFit="1"/>
    </xf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14" fontId="48" fillId="0" borderId="0" xfId="60" applyNumberFormat="1" applyFont="1" applyAlignment="1">
      <alignment vertical="center" wrapText="1"/>
      <protection/>
    </xf>
    <xf numFmtId="22" fontId="48" fillId="0" borderId="0" xfId="60" applyNumberFormat="1" applyFont="1" applyAlignment="1">
      <alignment vertical="center" wrapText="1"/>
      <protection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 indent="1" shrinkToFit="1"/>
    </xf>
    <xf numFmtId="0" fontId="3" fillId="0" borderId="35" xfId="0" applyFont="1" applyBorder="1" applyAlignment="1">
      <alignment horizontal="left" vertical="center" indent="1" shrinkToFit="1"/>
    </xf>
    <xf numFmtId="0" fontId="3" fillId="0" borderId="56" xfId="0" applyFont="1" applyBorder="1" applyAlignment="1">
      <alignment horizontal="left" vertical="center" indent="1" shrinkToFit="1"/>
    </xf>
    <xf numFmtId="0" fontId="3" fillId="0" borderId="39" xfId="0" applyFont="1" applyBorder="1" applyAlignment="1">
      <alignment horizontal="left" vertical="center" indent="1" shrinkToFit="1"/>
    </xf>
    <xf numFmtId="0" fontId="3" fillId="0" borderId="36" xfId="0" applyFont="1" applyBorder="1" applyAlignment="1">
      <alignment horizontal="left" vertical="center" indent="1" shrinkToFit="1"/>
    </xf>
    <xf numFmtId="0" fontId="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80" fontId="3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indent="1" shrinkToFit="1"/>
    </xf>
    <xf numFmtId="0" fontId="3" fillId="0" borderId="29" xfId="0" applyFont="1" applyBorder="1" applyAlignment="1">
      <alignment horizontal="left" vertical="center" indent="1" shrinkToFit="1"/>
    </xf>
    <xf numFmtId="0" fontId="3" fillId="0" borderId="30" xfId="0" applyFont="1" applyBorder="1" applyAlignment="1">
      <alignment horizontal="left" vertical="center" indent="1" shrinkToFit="1"/>
    </xf>
    <xf numFmtId="0" fontId="3" fillId="0" borderId="31" xfId="0" applyFont="1" applyBorder="1" applyAlignment="1">
      <alignment horizontal="left" vertical="center" indent="1" shrinkToFit="1"/>
    </xf>
    <xf numFmtId="0" fontId="3" fillId="0" borderId="32" xfId="0" applyFont="1" applyBorder="1" applyAlignment="1">
      <alignment horizontal="left" vertical="center" indent="1" shrinkToFit="1"/>
    </xf>
    <xf numFmtId="0" fontId="3" fillId="0" borderId="33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right" vertical="center" shrinkToFit="1"/>
    </xf>
    <xf numFmtId="0" fontId="3" fillId="35" borderId="57" xfId="0" applyFont="1" applyFill="1" applyBorder="1" applyAlignment="1">
      <alignment horizontal="center" vertical="center" shrinkToFit="1"/>
    </xf>
    <xf numFmtId="0" fontId="3" fillId="35" borderId="32" xfId="0" applyFont="1" applyFill="1" applyBorder="1" applyAlignment="1">
      <alignment horizontal="center" vertical="center" shrinkToFit="1"/>
    </xf>
    <xf numFmtId="0" fontId="3" fillId="35" borderId="50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top" wrapText="1" indent="1"/>
    </xf>
    <xf numFmtId="0" fontId="3" fillId="0" borderId="20" xfId="0" applyFont="1" applyBorder="1" applyAlignment="1">
      <alignment horizontal="center" vertical="center" shrinkToFit="1"/>
    </xf>
    <xf numFmtId="0" fontId="3" fillId="35" borderId="26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3" fillId="0" borderId="22" xfId="0" applyFont="1" applyBorder="1" applyAlignment="1">
      <alignment horizontal="left" vertical="top" wrapText="1" indent="1"/>
    </xf>
    <xf numFmtId="0" fontId="3" fillId="0" borderId="23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3" fillId="0" borderId="24" xfId="0" applyFont="1" applyBorder="1" applyAlignment="1">
      <alignment horizontal="left" vertical="top" wrapText="1" indent="1"/>
    </xf>
    <xf numFmtId="0" fontId="3" fillId="35" borderId="38" xfId="0" applyFont="1" applyFill="1" applyBorder="1" applyAlignment="1">
      <alignment horizontal="center" vertical="center"/>
    </xf>
    <xf numFmtId="0" fontId="3" fillId="35" borderId="60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left" vertical="center" indent="1" shrinkToFit="1"/>
    </xf>
    <xf numFmtId="0" fontId="3" fillId="0" borderId="63" xfId="0" applyFont="1" applyBorder="1" applyAlignment="1">
      <alignment horizontal="left" vertical="center" indent="1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left" vertical="center"/>
    </xf>
    <xf numFmtId="0" fontId="3" fillId="35" borderId="64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3" fillId="35" borderId="65" xfId="0" applyFont="1" applyFill="1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/>
    </xf>
    <xf numFmtId="0" fontId="3" fillId="35" borderId="63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left" vertical="center" indent="1" shrinkToFit="1"/>
    </xf>
    <xf numFmtId="0" fontId="3" fillId="0" borderId="64" xfId="0" applyFont="1" applyBorder="1" applyAlignment="1">
      <alignment horizontal="left" vertical="center" indent="1" shrinkToFit="1"/>
    </xf>
    <xf numFmtId="0" fontId="3" fillId="0" borderId="54" xfId="0" applyFont="1" applyBorder="1" applyAlignment="1">
      <alignment horizontal="left" vertical="center" indent="1" shrinkToFit="1"/>
    </xf>
    <xf numFmtId="0" fontId="3" fillId="0" borderId="57" xfId="0" applyFont="1" applyBorder="1" applyAlignment="1">
      <alignment horizontal="left" vertical="center" indent="1" shrinkToFit="1"/>
    </xf>
    <xf numFmtId="180" fontId="3" fillId="0" borderId="32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top" wrapText="1" indent="1"/>
    </xf>
    <xf numFmtId="0" fontId="3" fillId="0" borderId="52" xfId="0" applyFont="1" applyBorder="1" applyAlignment="1">
      <alignment horizontal="left" vertical="top" wrapText="1" indent="1"/>
    </xf>
    <xf numFmtId="0" fontId="3" fillId="0" borderId="69" xfId="0" applyFont="1" applyBorder="1" applyAlignment="1">
      <alignment horizontal="left" vertical="top" wrapText="1" indent="1"/>
    </xf>
    <xf numFmtId="0" fontId="3" fillId="0" borderId="70" xfId="0" applyFont="1" applyBorder="1" applyAlignment="1">
      <alignment horizontal="left" vertical="top" wrapText="1" indent="1"/>
    </xf>
    <xf numFmtId="0" fontId="3" fillId="0" borderId="53" xfId="0" applyFont="1" applyBorder="1" applyAlignment="1">
      <alignment horizontal="left" vertical="top" wrapText="1" indent="1"/>
    </xf>
    <xf numFmtId="0" fontId="3" fillId="0" borderId="71" xfId="0" applyFont="1" applyBorder="1" applyAlignment="1">
      <alignment horizontal="left" vertical="top" wrapText="1" indent="1"/>
    </xf>
    <xf numFmtId="0" fontId="3" fillId="0" borderId="72" xfId="0" applyFont="1" applyBorder="1" applyAlignment="1">
      <alignment horizontal="left" vertical="top" wrapText="1" indent="1"/>
    </xf>
    <xf numFmtId="0" fontId="3" fillId="0" borderId="15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top" wrapText="1" inden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shrinkToFit="1"/>
    </xf>
    <xf numFmtId="9" fontId="3" fillId="35" borderId="26" xfId="42" applyFont="1" applyFill="1" applyBorder="1" applyAlignment="1">
      <alignment horizontal="center" vertical="center" wrapText="1"/>
    </xf>
    <xf numFmtId="9" fontId="3" fillId="35" borderId="17" xfId="42" applyFont="1" applyFill="1" applyBorder="1" applyAlignment="1">
      <alignment horizontal="center" vertical="center" wrapText="1"/>
    </xf>
    <xf numFmtId="9" fontId="3" fillId="35" borderId="18" xfId="42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5" borderId="73" xfId="0" applyFont="1" applyFill="1" applyBorder="1" applyAlignment="1">
      <alignment vertical="center" textRotation="255"/>
    </xf>
    <xf numFmtId="0" fontId="3" fillId="35" borderId="74" xfId="0" applyFont="1" applyFill="1" applyBorder="1" applyAlignment="1">
      <alignment vertical="center" textRotation="255"/>
    </xf>
    <xf numFmtId="0" fontId="3" fillId="35" borderId="12" xfId="0" applyFont="1" applyFill="1" applyBorder="1" applyAlignment="1">
      <alignment vertical="center" textRotation="255"/>
    </xf>
    <xf numFmtId="0" fontId="3" fillId="35" borderId="21" xfId="0" applyFont="1" applyFill="1" applyBorder="1" applyAlignment="1">
      <alignment vertical="center" textRotation="255"/>
    </xf>
    <xf numFmtId="0" fontId="3" fillId="35" borderId="23" xfId="0" applyFont="1" applyFill="1" applyBorder="1" applyAlignment="1">
      <alignment vertical="center" textRotation="255"/>
    </xf>
    <xf numFmtId="0" fontId="3" fillId="0" borderId="21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23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 indent="1"/>
    </xf>
    <xf numFmtId="0" fontId="3" fillId="35" borderId="21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75" xfId="0" applyFont="1" applyFill="1" applyBorder="1" applyAlignment="1">
      <alignment vertical="center" textRotation="255"/>
    </xf>
    <xf numFmtId="0" fontId="3" fillId="35" borderId="27" xfId="0" applyFont="1" applyFill="1" applyBorder="1" applyAlignment="1">
      <alignment vertical="center" textRotation="255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3" fillId="35" borderId="76" xfId="0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3" fillId="35" borderId="39" xfId="0" applyFont="1" applyFill="1" applyBorder="1" applyAlignment="1">
      <alignment horizontal="center" vertical="center" shrinkToFit="1"/>
    </xf>
    <xf numFmtId="0" fontId="3" fillId="35" borderId="35" xfId="0" applyFont="1" applyFill="1" applyBorder="1" applyAlignment="1">
      <alignment horizontal="center" vertical="center" shrinkToFit="1"/>
    </xf>
    <xf numFmtId="0" fontId="3" fillId="35" borderId="56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shrinkToFit="1"/>
    </xf>
    <xf numFmtId="0" fontId="3" fillId="0" borderId="26" xfId="0" applyFont="1" applyBorder="1" applyAlignment="1">
      <alignment horizontal="left" vertical="center" indent="1" shrinkToFit="1"/>
    </xf>
    <xf numFmtId="0" fontId="7" fillId="0" borderId="17" xfId="0" applyFont="1" applyBorder="1" applyAlignment="1">
      <alignment horizontal="left" vertical="center" indent="1" shrinkToFit="1"/>
    </xf>
    <xf numFmtId="0" fontId="7" fillId="0" borderId="18" xfId="0" applyFont="1" applyBorder="1" applyAlignment="1">
      <alignment horizontal="left" vertical="center" indent="1" shrinkToFit="1"/>
    </xf>
    <xf numFmtId="0" fontId="3" fillId="0" borderId="42" xfId="0" applyFont="1" applyBorder="1" applyAlignment="1">
      <alignment horizontal="left" vertical="top" wrapText="1" indent="1"/>
    </xf>
    <xf numFmtId="0" fontId="3" fillId="0" borderId="21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 indent="1"/>
    </xf>
    <xf numFmtId="0" fontId="3" fillId="0" borderId="22" xfId="0" applyFont="1" applyBorder="1" applyAlignment="1">
      <alignment horizontal="left" vertical="top" indent="1"/>
    </xf>
    <xf numFmtId="0" fontId="3" fillId="0" borderId="23" xfId="0" applyFont="1" applyBorder="1" applyAlignment="1">
      <alignment horizontal="left" vertical="top" indent="1"/>
    </xf>
    <xf numFmtId="0" fontId="3" fillId="0" borderId="11" xfId="0" applyFont="1" applyBorder="1" applyAlignment="1">
      <alignment horizontal="left" vertical="top" indent="1"/>
    </xf>
    <xf numFmtId="0" fontId="3" fillId="0" borderId="24" xfId="0" applyFont="1" applyBorder="1" applyAlignment="1">
      <alignment horizontal="left" vertical="top" indent="1"/>
    </xf>
    <xf numFmtId="0" fontId="3" fillId="0" borderId="14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6" fillId="0" borderId="14" xfId="0" applyFont="1" applyBorder="1" applyAlignment="1" applyProtection="1">
      <alignment horizontal="left" vertical="center" indent="3"/>
      <protection hidden="1"/>
    </xf>
    <xf numFmtId="0" fontId="6" fillId="0" borderId="15" xfId="0" applyFont="1" applyBorder="1" applyAlignment="1" applyProtection="1">
      <alignment horizontal="left" vertical="center" indent="3"/>
      <protection hidden="1"/>
    </xf>
    <xf numFmtId="0" fontId="6" fillId="0" borderId="16" xfId="0" applyFont="1" applyBorder="1" applyAlignment="1" applyProtection="1">
      <alignment horizontal="left" vertical="center" indent="3"/>
      <protection hidden="1"/>
    </xf>
    <xf numFmtId="0" fontId="10" fillId="0" borderId="52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35" borderId="37" xfId="0" applyFont="1" applyFill="1" applyBorder="1" applyAlignment="1">
      <alignment horizontal="center" vertical="center" shrinkToFit="1"/>
    </xf>
    <xf numFmtId="0" fontId="3" fillId="35" borderId="29" xfId="0" applyFont="1" applyFill="1" applyBorder="1" applyAlignment="1">
      <alignment horizontal="center" vertical="center" shrinkToFit="1"/>
    </xf>
    <xf numFmtId="0" fontId="3" fillId="35" borderId="38" xfId="0" applyFont="1" applyFill="1" applyBorder="1" applyAlignment="1">
      <alignment horizontal="center" vertical="center" shrinkToFit="1"/>
    </xf>
    <xf numFmtId="0" fontId="5" fillId="0" borderId="53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52" xfId="0" applyFont="1" applyBorder="1" applyAlignment="1">
      <alignment horizontal="left" vertical="center"/>
    </xf>
    <xf numFmtId="180" fontId="3" fillId="0" borderId="17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horizontal="right" vertical="center"/>
    </xf>
    <xf numFmtId="0" fontId="3" fillId="0" borderId="1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171450</xdr:colOff>
      <xdr:row>16</xdr:row>
      <xdr:rowOff>85725</xdr:rowOff>
    </xdr:from>
    <xdr:to>
      <xdr:col>35</xdr:col>
      <xdr:colOff>171450</xdr:colOff>
      <xdr:row>21</xdr:row>
      <xdr:rowOff>85725</xdr:rowOff>
    </xdr:to>
    <xdr:grpSp>
      <xdr:nvGrpSpPr>
        <xdr:cNvPr id="1" name="グループ化 21"/>
        <xdr:cNvGrpSpPr>
          <a:grpSpLocks/>
        </xdr:cNvGrpSpPr>
      </xdr:nvGrpSpPr>
      <xdr:grpSpPr>
        <a:xfrm>
          <a:off x="5829300" y="2838450"/>
          <a:ext cx="342900" cy="952500"/>
          <a:chOff x="5953124" y="1986645"/>
          <a:chExt cx="510269" cy="952500"/>
        </a:xfrm>
        <a:solidFill>
          <a:srgbClr val="FFFFFF"/>
        </a:solidFill>
      </xdr:grpSpPr>
      <xdr:sp>
        <xdr:nvSpPr>
          <xdr:cNvPr id="2" name="フリーフォーム 14"/>
          <xdr:cNvSpPr>
            <a:spLocks/>
          </xdr:cNvSpPr>
        </xdr:nvSpPr>
        <xdr:spPr>
          <a:xfrm>
            <a:off x="5953124" y="2186670"/>
            <a:ext cx="170047" cy="571500"/>
          </a:xfrm>
          <a:custGeom>
            <a:pathLst>
              <a:path h="571500" w="170090">
                <a:moveTo>
                  <a:pt x="3402" y="0"/>
                </a:moveTo>
                <a:lnTo>
                  <a:pt x="170090" y="0"/>
                </a:lnTo>
                <a:lnTo>
                  <a:pt x="170090" y="571500"/>
                </a:lnTo>
                <a:lnTo>
                  <a:pt x="0" y="57150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フリーフォーム 16"/>
          <xdr:cNvSpPr>
            <a:spLocks/>
          </xdr:cNvSpPr>
        </xdr:nvSpPr>
        <xdr:spPr>
          <a:xfrm>
            <a:off x="6293346" y="1986645"/>
            <a:ext cx="170047" cy="952500"/>
          </a:xfrm>
          <a:custGeom>
            <a:pathLst>
              <a:path h="1143000" w="170089">
                <a:moveTo>
                  <a:pt x="156482" y="0"/>
                </a:moveTo>
                <a:lnTo>
                  <a:pt x="0" y="0"/>
                </a:lnTo>
                <a:lnTo>
                  <a:pt x="0" y="1143000"/>
                </a:lnTo>
                <a:lnTo>
                  <a:pt x="170089" y="114300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20"/>
          <xdr:cNvSpPr>
            <a:spLocks/>
          </xdr:cNvSpPr>
        </xdr:nvSpPr>
        <xdr:spPr>
          <a:xfrm>
            <a:off x="6123171" y="2472420"/>
            <a:ext cx="1700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31</xdr:col>
      <xdr:colOff>133350</xdr:colOff>
      <xdr:row>11</xdr:row>
      <xdr:rowOff>0</xdr:rowOff>
    </xdr:from>
    <xdr:ext cx="1581150" cy="190500"/>
    <xdr:sp>
      <xdr:nvSpPr>
        <xdr:cNvPr id="5" name="テキスト ボックス 44"/>
        <xdr:cNvSpPr txBox="1">
          <a:spLocks noChangeArrowheads="1"/>
        </xdr:cNvSpPr>
      </xdr:nvSpPr>
      <xdr:spPr>
        <a:xfrm>
          <a:off x="5448300" y="1771650"/>
          <a:ext cx="1581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＊＊＊　：リストより選択してださい</a:t>
          </a:r>
        </a:p>
      </xdr:txBody>
    </xdr:sp>
    <xdr:clientData fPrintsWithSheet="0"/>
  </xdr:oneCellAnchor>
  <xdr:oneCellAnchor>
    <xdr:from>
      <xdr:col>31</xdr:col>
      <xdr:colOff>133350</xdr:colOff>
      <xdr:row>31</xdr:row>
      <xdr:rowOff>152400</xdr:rowOff>
    </xdr:from>
    <xdr:ext cx="1581150" cy="190500"/>
    <xdr:sp>
      <xdr:nvSpPr>
        <xdr:cNvPr id="6" name="テキスト ボックス 52"/>
        <xdr:cNvSpPr txBox="1">
          <a:spLocks noChangeArrowheads="1"/>
        </xdr:cNvSpPr>
      </xdr:nvSpPr>
      <xdr:spPr>
        <a:xfrm>
          <a:off x="5448300" y="6315075"/>
          <a:ext cx="1581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＊＊＊　：リストより選択してください</a:t>
          </a:r>
        </a:p>
      </xdr:txBody>
    </xdr:sp>
    <xdr:clientData fPrintsWithSheet="0"/>
  </xdr:oneCellAnchor>
  <xdr:twoCellAnchor>
    <xdr:from>
      <xdr:col>8</xdr:col>
      <xdr:colOff>142875</xdr:colOff>
      <xdr:row>4</xdr:row>
      <xdr:rowOff>19050</xdr:rowOff>
    </xdr:from>
    <xdr:to>
      <xdr:col>21</xdr:col>
      <xdr:colOff>114300</xdr:colOff>
      <xdr:row>4</xdr:row>
      <xdr:rowOff>171450</xdr:rowOff>
    </xdr:to>
    <xdr:sp>
      <xdr:nvSpPr>
        <xdr:cNvPr id="7" name="左矢印 1"/>
        <xdr:cNvSpPr>
          <a:spLocks/>
        </xdr:cNvSpPr>
      </xdr:nvSpPr>
      <xdr:spPr>
        <a:xfrm>
          <a:off x="1514475" y="628650"/>
          <a:ext cx="2200275" cy="152400"/>
        </a:xfrm>
        <a:prstGeom prst="leftArrow">
          <a:avLst>
            <a:gd name="adj" fmla="val -46439"/>
          </a:avLst>
        </a:prstGeom>
        <a:solidFill>
          <a:srgbClr val="BFBFBF"/>
        </a:solidFill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1">
      <selection activeCell="A32" sqref="A32"/>
    </sheetView>
  </sheetViews>
  <sheetFormatPr defaultColWidth="9.00390625" defaultRowHeight="13.5"/>
  <cols>
    <col min="1" max="1" width="29.50390625" style="0" customWidth="1"/>
  </cols>
  <sheetData>
    <row r="1" ht="13.5">
      <c r="A1" s="136" t="s">
        <v>298</v>
      </c>
    </row>
    <row r="2" ht="13.5">
      <c r="A2" s="137" t="s">
        <v>317</v>
      </c>
    </row>
    <row r="3" ht="13.5">
      <c r="A3" s="137" t="s">
        <v>318</v>
      </c>
    </row>
    <row r="4" ht="13.5">
      <c r="A4" s="137" t="s">
        <v>319</v>
      </c>
    </row>
    <row r="5" ht="13.5">
      <c r="A5" s="137" t="s">
        <v>320</v>
      </c>
    </row>
    <row r="6" ht="13.5">
      <c r="A6" s="145">
        <v>21193</v>
      </c>
    </row>
    <row r="7" ht="13.5">
      <c r="A7" s="137">
        <v>61</v>
      </c>
    </row>
    <row r="8" ht="13.5">
      <c r="A8" s="137">
        <v>5</v>
      </c>
    </row>
    <row r="9" ht="13.5">
      <c r="A9" s="137">
        <v>159.6</v>
      </c>
    </row>
    <row r="10" ht="13.5">
      <c r="A10" s="137">
        <v>55100</v>
      </c>
    </row>
    <row r="11" ht="13.5">
      <c r="A11" s="137">
        <v>55.1</v>
      </c>
    </row>
    <row r="12" ht="13.5">
      <c r="A12" s="137" t="s">
        <v>322</v>
      </c>
    </row>
    <row r="13" ht="27">
      <c r="A13" s="137" t="s">
        <v>321</v>
      </c>
    </row>
    <row r="14" ht="13.5">
      <c r="A14" s="137" t="s">
        <v>323</v>
      </c>
    </row>
    <row r="15" ht="13.5">
      <c r="A15" s="137"/>
    </row>
    <row r="16" ht="13.5">
      <c r="A16" s="137"/>
    </row>
    <row r="17" ht="13.5">
      <c r="A17" s="137"/>
    </row>
    <row r="18" ht="13.5">
      <c r="A18" s="137" t="s">
        <v>324</v>
      </c>
    </row>
    <row r="19" ht="13.5">
      <c r="A19" s="137" t="s">
        <v>325</v>
      </c>
    </row>
    <row r="20" ht="13.5">
      <c r="A20" s="137"/>
    </row>
    <row r="21" ht="13.5">
      <c r="A21" s="137" t="s">
        <v>326</v>
      </c>
    </row>
    <row r="22" ht="13.5">
      <c r="A22" s="137" t="s">
        <v>324</v>
      </c>
    </row>
    <row r="23" ht="13.5">
      <c r="A23" s="137" t="s">
        <v>327</v>
      </c>
    </row>
    <row r="24" ht="13.5">
      <c r="A24" s="137"/>
    </row>
    <row r="25" ht="13.5">
      <c r="A25" s="137" t="s">
        <v>323</v>
      </c>
    </row>
    <row r="26" ht="13.5">
      <c r="A26" s="137" t="s">
        <v>324</v>
      </c>
    </row>
    <row r="27" ht="13.5">
      <c r="A27" s="137" t="s">
        <v>328</v>
      </c>
    </row>
    <row r="28" ht="13.5">
      <c r="A28" s="137"/>
    </row>
    <row r="29" ht="13.5">
      <c r="A29" s="137" t="s">
        <v>329</v>
      </c>
    </row>
    <row r="30" ht="13.5">
      <c r="A30" s="137" t="s">
        <v>314</v>
      </c>
    </row>
    <row r="31" ht="13.5">
      <c r="A31" s="137" t="s">
        <v>314</v>
      </c>
    </row>
    <row r="32" ht="13.5">
      <c r="A32" s="137" t="s">
        <v>316</v>
      </c>
    </row>
    <row r="33" ht="13.5">
      <c r="A33" s="145">
        <v>43642</v>
      </c>
    </row>
    <row r="34" ht="13.5">
      <c r="A34" s="137"/>
    </row>
    <row r="35" ht="13.5">
      <c r="A35" s="146">
        <v>43633.416666666664</v>
      </c>
    </row>
    <row r="36" ht="13.5">
      <c r="A36" s="137"/>
    </row>
    <row r="37" ht="13.5">
      <c r="A37" s="137"/>
    </row>
    <row r="38" ht="13.5">
      <c r="A38" s="138"/>
    </row>
    <row r="39" ht="13.5">
      <c r="A39" s="138"/>
    </row>
    <row r="40" ht="13.5">
      <c r="A40" s="138"/>
    </row>
    <row r="41" ht="13.5">
      <c r="A41" s="138"/>
    </row>
    <row r="42" ht="13.5">
      <c r="A42" s="138"/>
    </row>
    <row r="43" ht="13.5">
      <c r="A43" s="138"/>
    </row>
    <row r="44" ht="13.5">
      <c r="A44" s="138"/>
    </row>
    <row r="45" ht="13.5">
      <c r="A45" s="138"/>
    </row>
    <row r="46" ht="13.5">
      <c r="A46" s="138" t="s">
        <v>303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3.5">
      <c r="A1" t="s">
        <v>299</v>
      </c>
      <c r="B1" t="s">
        <v>315</v>
      </c>
      <c r="C1">
        <v>1</v>
      </c>
      <c r="D1">
        <v>30</v>
      </c>
    </row>
    <row r="2" spans="1:4" ht="13.5">
      <c r="A2" t="s">
        <v>300</v>
      </c>
      <c r="B2" t="s">
        <v>315</v>
      </c>
      <c r="C2">
        <v>1</v>
      </c>
      <c r="D2">
        <v>31</v>
      </c>
    </row>
    <row r="3" spans="1:4" ht="13.5">
      <c r="A3" t="s">
        <v>301</v>
      </c>
      <c r="B3" t="s">
        <v>315</v>
      </c>
      <c r="C3">
        <v>1</v>
      </c>
      <c r="D3">
        <v>32</v>
      </c>
    </row>
    <row r="4" spans="1:4" ht="13.5">
      <c r="A4" t="s">
        <v>302</v>
      </c>
      <c r="B4" t="s">
        <v>315</v>
      </c>
      <c r="C4">
        <v>1</v>
      </c>
      <c r="D4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4"/>
  <sheetViews>
    <sheetView showGridLines="0" tabSelected="1" zoomScale="130" zoomScaleNormal="130" zoomScaleSheetLayoutView="145" zoomScalePageLayoutView="145" workbookViewId="0" topLeftCell="C1">
      <selection activeCell="AQ6" sqref="AQ6"/>
    </sheetView>
  </sheetViews>
  <sheetFormatPr defaultColWidth="9.00390625" defaultRowHeight="13.5"/>
  <cols>
    <col min="1" max="41" width="2.25390625" style="52" customWidth="1"/>
    <col min="42" max="16384" width="9.00390625" style="52" customWidth="1"/>
  </cols>
  <sheetData>
    <row r="1" spans="1:42" ht="12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 t="s">
        <v>8</v>
      </c>
      <c r="AE1" s="4"/>
      <c r="AF1" s="4"/>
      <c r="AG1" s="4"/>
      <c r="AH1" s="306" t="str">
        <f>IF('置換文字列'!A36="","年　　　　月　　　　日",'置換文字列'!A36)</f>
        <v>年　　　　月　　　　日</v>
      </c>
      <c r="AI1" s="306"/>
      <c r="AJ1" s="306"/>
      <c r="AK1" s="306"/>
      <c r="AL1" s="306"/>
      <c r="AM1" s="306"/>
      <c r="AN1" s="306"/>
      <c r="AO1" s="4"/>
      <c r="AP1" s="4"/>
    </row>
    <row r="2" spans="1:42" ht="12" customHeight="1">
      <c r="A2" s="4"/>
      <c r="B2" s="4"/>
      <c r="C2" s="4"/>
      <c r="D2" s="4"/>
      <c r="E2" s="4"/>
      <c r="F2" s="4"/>
      <c r="G2" s="147" t="s">
        <v>310</v>
      </c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4"/>
      <c r="AC2" s="4"/>
      <c r="AD2" s="4" t="s">
        <v>41</v>
      </c>
      <c r="AE2" s="4"/>
      <c r="AF2" s="4"/>
      <c r="AG2" s="4"/>
      <c r="AH2" s="306" t="str">
        <f>IF('置換文字列'!A37="","年　　　　月　　　　日",'置換文字列'!A37)</f>
        <v>年　　　　月　　　　日</v>
      </c>
      <c r="AI2" s="306"/>
      <c r="AJ2" s="306"/>
      <c r="AK2" s="306"/>
      <c r="AL2" s="306"/>
      <c r="AM2" s="306"/>
      <c r="AN2" s="306"/>
      <c r="AO2" s="4"/>
      <c r="AP2" s="4"/>
    </row>
    <row r="3" spans="1:42" ht="12" customHeight="1">
      <c r="A3" s="4"/>
      <c r="B3" s="4"/>
      <c r="C3" s="4"/>
      <c r="D3" s="4"/>
      <c r="E3" s="4"/>
      <c r="F3" s="4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4"/>
      <c r="AC3" s="4"/>
      <c r="AD3" s="4" t="s">
        <v>53</v>
      </c>
      <c r="AE3" s="4"/>
      <c r="AF3" s="4"/>
      <c r="AG3" s="4"/>
      <c r="AH3" s="306" t="s">
        <v>276</v>
      </c>
      <c r="AI3" s="306"/>
      <c r="AJ3" s="306"/>
      <c r="AK3" s="306"/>
      <c r="AL3" s="306"/>
      <c r="AM3" s="306"/>
      <c r="AN3" s="306"/>
      <c r="AO3" s="4"/>
      <c r="AP3" s="4"/>
    </row>
    <row r="4" spans="1:42" ht="12" customHeight="1">
      <c r="A4" s="4"/>
      <c r="B4" s="4"/>
      <c r="C4" s="4"/>
      <c r="D4" s="4"/>
      <c r="E4" s="4"/>
      <c r="F4" s="4"/>
      <c r="G4" s="4"/>
      <c r="H4" s="4"/>
      <c r="I4" s="4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4"/>
      <c r="AA4" s="4"/>
      <c r="AB4" s="4"/>
      <c r="AC4" s="4"/>
      <c r="AD4" s="4"/>
      <c r="AE4" s="4"/>
      <c r="AF4" s="4"/>
      <c r="AG4" s="4"/>
      <c r="AH4" s="119"/>
      <c r="AI4" s="119"/>
      <c r="AJ4" s="119"/>
      <c r="AK4" s="119"/>
      <c r="AL4" s="119"/>
      <c r="AM4" s="119"/>
      <c r="AN4" s="119"/>
      <c r="AO4" s="4"/>
      <c r="AP4" s="4"/>
    </row>
    <row r="5" spans="1:42" ht="15" customHeight="1">
      <c r="A5" s="4"/>
      <c r="B5" s="4"/>
      <c r="C5" s="4"/>
      <c r="D5" s="4"/>
      <c r="E5" s="4"/>
      <c r="F5" s="4"/>
      <c r="G5" s="4" t="s">
        <v>311</v>
      </c>
      <c r="H5" s="4"/>
      <c r="I5" s="4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340" t="s">
        <v>312</v>
      </c>
      <c r="X5" s="340"/>
      <c r="Y5" s="340"/>
      <c r="Z5" s="50" t="s">
        <v>148</v>
      </c>
      <c r="AA5" s="340"/>
      <c r="AB5" s="340"/>
      <c r="AC5" s="340"/>
      <c r="AD5" s="340"/>
      <c r="AE5" s="340"/>
      <c r="AF5" s="340"/>
      <c r="AG5" s="340"/>
      <c r="AH5" s="119" t="s">
        <v>61</v>
      </c>
      <c r="AI5" s="119"/>
      <c r="AJ5" s="119"/>
      <c r="AK5" s="119"/>
      <c r="AL5" s="119"/>
      <c r="AM5" s="119"/>
      <c r="AN5" s="119"/>
      <c r="AO5" s="4"/>
      <c r="AP5" s="4"/>
    </row>
    <row r="6" spans="1:42" ht="15" customHeight="1">
      <c r="A6" s="4"/>
      <c r="B6" s="4"/>
      <c r="C6" s="4"/>
      <c r="D6" s="4"/>
      <c r="E6" s="4"/>
      <c r="F6" s="4"/>
      <c r="G6" s="4"/>
      <c r="H6" s="4"/>
      <c r="I6" s="4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4"/>
      <c r="AA6" s="4"/>
      <c r="AB6" s="4"/>
      <c r="AC6" s="4"/>
      <c r="AD6" s="4"/>
      <c r="AE6" s="4"/>
      <c r="AF6" s="4"/>
      <c r="AG6" s="4"/>
      <c r="AH6" s="119"/>
      <c r="AI6" s="124"/>
      <c r="AJ6" s="119"/>
      <c r="AK6" s="119"/>
      <c r="AL6" s="119"/>
      <c r="AM6" s="124"/>
      <c r="AN6" s="119"/>
      <c r="AO6" s="4"/>
      <c r="AP6" s="4"/>
    </row>
    <row r="7" spans="1:42" ht="15" customHeight="1">
      <c r="A7" s="341" t="s">
        <v>309</v>
      </c>
      <c r="B7" s="341"/>
      <c r="C7" s="341"/>
      <c r="D7" s="341"/>
      <c r="E7" s="341"/>
      <c r="F7" s="332"/>
      <c r="G7" s="332"/>
      <c r="H7" s="332"/>
      <c r="I7" s="332"/>
      <c r="J7" s="332"/>
      <c r="K7" s="332"/>
      <c r="L7" s="332"/>
      <c r="M7" s="332"/>
      <c r="N7" s="332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6" t="s">
        <v>42</v>
      </c>
      <c r="AA7" s="126"/>
      <c r="AB7" s="126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4"/>
    </row>
    <row r="8" spans="1:42" ht="15" customHeight="1">
      <c r="A8" s="337" t="s">
        <v>39</v>
      </c>
      <c r="B8" s="337"/>
      <c r="C8" s="337"/>
      <c r="D8" s="337"/>
      <c r="E8" s="337"/>
      <c r="F8" s="338"/>
      <c r="G8" s="338"/>
      <c r="H8" s="338"/>
      <c r="I8" s="338"/>
      <c r="J8" s="338"/>
      <c r="K8" s="338"/>
      <c r="L8" s="338"/>
      <c r="M8" s="338"/>
      <c r="N8" s="338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7" t="s">
        <v>283</v>
      </c>
      <c r="AA8" s="127"/>
      <c r="AB8" s="127"/>
      <c r="AC8" s="339"/>
      <c r="AD8" s="339"/>
      <c r="AE8" s="339"/>
      <c r="AF8" s="339"/>
      <c r="AG8" s="339"/>
      <c r="AH8" s="127" t="s">
        <v>284</v>
      </c>
      <c r="AI8" s="127"/>
      <c r="AJ8" s="127"/>
      <c r="AK8" s="339"/>
      <c r="AL8" s="339"/>
      <c r="AM8" s="339"/>
      <c r="AN8" s="339"/>
      <c r="AO8" s="339"/>
      <c r="AP8" s="4"/>
    </row>
    <row r="9" spans="1:42" ht="7.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6"/>
      <c r="AA9" s="16"/>
      <c r="AB9" s="16"/>
      <c r="AC9" s="110"/>
      <c r="AD9" s="110"/>
      <c r="AE9" s="110"/>
      <c r="AF9" s="110"/>
      <c r="AG9" s="110"/>
      <c r="AH9" s="16"/>
      <c r="AI9" s="16"/>
      <c r="AJ9" s="16"/>
      <c r="AK9" s="110"/>
      <c r="AL9" s="110"/>
      <c r="AM9" s="110"/>
      <c r="AN9" s="110"/>
      <c r="AO9" s="110"/>
      <c r="AP9" s="4"/>
    </row>
    <row r="10" spans="1:42" ht="12" customHeight="1">
      <c r="A10" s="4"/>
      <c r="B10" s="4" t="s">
        <v>54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2" customHeight="1">
      <c r="A11" s="4"/>
      <c r="B11" s="9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10"/>
      <c r="AD11" s="110"/>
      <c r="AE11" s="110"/>
      <c r="AF11" s="110"/>
      <c r="AG11" s="110"/>
      <c r="AH11" s="4"/>
      <c r="AI11" s="4"/>
      <c r="AJ11" s="4"/>
      <c r="AK11" s="110"/>
      <c r="AL11" s="110"/>
      <c r="AM11" s="110"/>
      <c r="AN11" s="110"/>
      <c r="AO11" s="110"/>
      <c r="AP11" s="4"/>
    </row>
    <row r="12" spans="1:41" ht="15" customHeight="1">
      <c r="A12" s="23" t="s">
        <v>40</v>
      </c>
      <c r="B12" s="53"/>
      <c r="C12" s="53"/>
      <c r="D12" s="53"/>
      <c r="E12" s="5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</row>
    <row r="13" spans="1:41" ht="13.5" customHeight="1">
      <c r="A13" s="157" t="s">
        <v>0</v>
      </c>
      <c r="B13" s="158"/>
      <c r="C13" s="158"/>
      <c r="D13" s="158"/>
      <c r="E13" s="159"/>
      <c r="F13" s="5" t="s">
        <v>241</v>
      </c>
      <c r="G13" s="2"/>
      <c r="H13" s="2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6"/>
      <c r="Z13" s="213" t="s">
        <v>1</v>
      </c>
      <c r="AA13" s="199"/>
      <c r="AB13" s="199"/>
      <c r="AC13" s="214"/>
      <c r="AD13" s="314"/>
      <c r="AE13" s="224"/>
      <c r="AF13" s="224"/>
      <c r="AG13" s="44" t="s">
        <v>189</v>
      </c>
      <c r="AH13" s="213" t="s">
        <v>3</v>
      </c>
      <c r="AI13" s="199"/>
      <c r="AJ13" s="199"/>
      <c r="AK13" s="214"/>
      <c r="AL13" s="51"/>
      <c r="AM13" s="224" t="s">
        <v>239</v>
      </c>
      <c r="AN13" s="224"/>
      <c r="AO13" s="44"/>
    </row>
    <row r="14" spans="1:41" ht="18" customHeight="1">
      <c r="A14" s="160"/>
      <c r="B14" s="161"/>
      <c r="C14" s="161"/>
      <c r="D14" s="161"/>
      <c r="E14" s="162"/>
      <c r="F14" s="329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1"/>
      <c r="Z14" s="213" t="s">
        <v>2</v>
      </c>
      <c r="AA14" s="199"/>
      <c r="AB14" s="199"/>
      <c r="AC14" s="214"/>
      <c r="AD14" s="343" t="s">
        <v>239</v>
      </c>
      <c r="AE14" s="344"/>
      <c r="AF14" s="174"/>
      <c r="AG14" s="174"/>
      <c r="AH14" s="342" t="s">
        <v>330</v>
      </c>
      <c r="AI14" s="174"/>
      <c r="AJ14" s="174"/>
      <c r="AK14" s="342" t="s">
        <v>331</v>
      </c>
      <c r="AL14" s="174"/>
      <c r="AM14" s="174"/>
      <c r="AN14" s="342" t="s">
        <v>332</v>
      </c>
      <c r="AO14" s="135" t="s">
        <v>297</v>
      </c>
    </row>
    <row r="15" spans="1:41" ht="15.75" customHeight="1">
      <c r="A15" s="213" t="s">
        <v>251</v>
      </c>
      <c r="B15" s="199"/>
      <c r="C15" s="199"/>
      <c r="D15" s="199"/>
      <c r="E15" s="214"/>
      <c r="F15" s="134" t="s">
        <v>43</v>
      </c>
      <c r="G15" s="175"/>
      <c r="H15" s="175"/>
      <c r="I15" s="175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7"/>
      <c r="Z15" s="213" t="s">
        <v>4</v>
      </c>
      <c r="AA15" s="199"/>
      <c r="AB15" s="199"/>
      <c r="AC15" s="214"/>
      <c r="AD15" s="316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8"/>
    </row>
    <row r="16" spans="1:41" ht="15" customHeight="1">
      <c r="A16" s="157" t="s">
        <v>5</v>
      </c>
      <c r="B16" s="158"/>
      <c r="C16" s="158"/>
      <c r="D16" s="158"/>
      <c r="E16" s="159"/>
      <c r="F16" s="12" t="s">
        <v>46</v>
      </c>
      <c r="G16" s="13"/>
      <c r="H16" s="13"/>
      <c r="I16" s="13"/>
      <c r="J16" s="13" t="s">
        <v>148</v>
      </c>
      <c r="K16" s="212" t="s">
        <v>239</v>
      </c>
      <c r="L16" s="212"/>
      <c r="M16" s="212"/>
      <c r="N16" s="13" t="s">
        <v>230</v>
      </c>
      <c r="O16" s="13"/>
      <c r="P16" s="46" t="s">
        <v>273</v>
      </c>
      <c r="Q16" s="13" t="s">
        <v>231</v>
      </c>
      <c r="R16" s="13"/>
      <c r="S16" s="13"/>
      <c r="T16" s="13"/>
      <c r="U16" s="13"/>
      <c r="V16" s="13" t="s">
        <v>148</v>
      </c>
      <c r="W16" s="212" t="s">
        <v>239</v>
      </c>
      <c r="X16" s="212"/>
      <c r="Y16" s="13" t="s">
        <v>61</v>
      </c>
      <c r="Z16" s="13"/>
      <c r="AA16" s="13"/>
      <c r="AB16" s="13"/>
      <c r="AC16" s="36"/>
      <c r="AD16" s="5" t="s">
        <v>7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6"/>
    </row>
    <row r="17" spans="1:41" ht="15" customHeight="1">
      <c r="A17" s="160"/>
      <c r="B17" s="161"/>
      <c r="C17" s="161"/>
      <c r="D17" s="161"/>
      <c r="E17" s="162"/>
      <c r="F17" s="326" t="s">
        <v>47</v>
      </c>
      <c r="G17" s="327"/>
      <c r="H17" s="327"/>
      <c r="I17" s="327"/>
      <c r="J17" s="201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8" t="s">
        <v>61</v>
      </c>
      <c r="X17" s="8"/>
      <c r="Y17" s="8"/>
      <c r="Z17" s="8"/>
      <c r="AA17" s="8"/>
      <c r="AB17" s="8"/>
      <c r="AC17" s="9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7"/>
    </row>
    <row r="18" spans="1:41" ht="15" customHeight="1">
      <c r="A18" s="157" t="s">
        <v>6</v>
      </c>
      <c r="B18" s="158"/>
      <c r="C18" s="158"/>
      <c r="D18" s="158"/>
      <c r="E18" s="159"/>
      <c r="F18" s="18" t="s">
        <v>114</v>
      </c>
      <c r="G18" s="35"/>
      <c r="H18" s="35" t="s">
        <v>220</v>
      </c>
      <c r="I18" s="35"/>
      <c r="J18" s="2"/>
      <c r="K18" s="2"/>
      <c r="L18" s="2" t="s">
        <v>221</v>
      </c>
      <c r="M18" s="2"/>
      <c r="N18" s="2"/>
      <c r="O18" s="2"/>
      <c r="P18" s="2"/>
      <c r="Q18" s="2" t="s">
        <v>219</v>
      </c>
      <c r="R18" s="2"/>
      <c r="S18" s="2"/>
      <c r="T18" s="2"/>
      <c r="U18" s="2"/>
      <c r="V18" s="2"/>
      <c r="W18" s="2"/>
      <c r="X18" s="2"/>
      <c r="Y18" s="2"/>
      <c r="Z18" s="2"/>
      <c r="AA18" s="16"/>
      <c r="AB18" s="16"/>
      <c r="AC18" s="16"/>
      <c r="AD18" s="15"/>
      <c r="AE18" s="16" t="s">
        <v>194</v>
      </c>
      <c r="AF18" s="16"/>
      <c r="AG18" s="16"/>
      <c r="AH18" s="16"/>
      <c r="AI18" s="16"/>
      <c r="AJ18" s="16"/>
      <c r="AK18" s="16"/>
      <c r="AL18" s="16"/>
      <c r="AM18" s="16"/>
      <c r="AN18" s="16"/>
      <c r="AO18" s="17"/>
    </row>
    <row r="19" spans="1:41" ht="15" customHeight="1">
      <c r="A19" s="160"/>
      <c r="B19" s="161"/>
      <c r="C19" s="161"/>
      <c r="D19" s="161"/>
      <c r="E19" s="162"/>
      <c r="F19" s="19"/>
      <c r="G19" s="33"/>
      <c r="H19" s="33" t="s">
        <v>166</v>
      </c>
      <c r="I19" s="33"/>
      <c r="J19" s="48" t="s">
        <v>148</v>
      </c>
      <c r="K19" s="203"/>
      <c r="L19" s="203"/>
      <c r="M19" s="203"/>
      <c r="N19" s="203"/>
      <c r="O19" s="203"/>
      <c r="P19" s="3" t="s">
        <v>61</v>
      </c>
      <c r="Q19" s="3"/>
      <c r="R19" s="3"/>
      <c r="S19" s="3"/>
      <c r="T19" s="3"/>
      <c r="U19" s="3"/>
      <c r="V19" s="3"/>
      <c r="W19" s="3" t="s">
        <v>223</v>
      </c>
      <c r="X19" s="3"/>
      <c r="Y19" s="3" t="s">
        <v>222</v>
      </c>
      <c r="Z19" s="3"/>
      <c r="AA19" s="3"/>
      <c r="AB19" s="3"/>
      <c r="AC19" s="22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7"/>
    </row>
    <row r="20" spans="1:41" ht="15" customHeight="1">
      <c r="A20" s="157" t="s">
        <v>44</v>
      </c>
      <c r="B20" s="158"/>
      <c r="C20" s="158"/>
      <c r="D20" s="158"/>
      <c r="E20" s="159"/>
      <c r="F20" s="217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0" t="s">
        <v>9</v>
      </c>
      <c r="R20" s="20"/>
      <c r="S20" s="20"/>
      <c r="T20" s="20"/>
      <c r="U20" s="20"/>
      <c r="V20" s="301" t="s">
        <v>188</v>
      </c>
      <c r="W20" s="302"/>
      <c r="X20" s="212"/>
      <c r="Y20" s="212"/>
      <c r="Z20" s="2" t="s">
        <v>61</v>
      </c>
      <c r="AA20" s="13"/>
      <c r="AB20" s="13"/>
      <c r="AC20" s="36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7"/>
    </row>
    <row r="21" spans="1:41" ht="15" customHeight="1">
      <c r="A21" s="160"/>
      <c r="B21" s="161"/>
      <c r="C21" s="161"/>
      <c r="D21" s="161"/>
      <c r="E21" s="162"/>
      <c r="F21" s="14" t="s">
        <v>48</v>
      </c>
      <c r="G21" s="34"/>
      <c r="H21" s="34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20"/>
      <c r="AD21" s="15"/>
      <c r="AE21" s="16"/>
      <c r="AF21" s="57" t="s">
        <v>268</v>
      </c>
      <c r="AG21" s="109" t="s">
        <v>269</v>
      </c>
      <c r="AH21" s="16" t="s">
        <v>267</v>
      </c>
      <c r="AI21" s="16"/>
      <c r="AJ21" s="16"/>
      <c r="AK21" s="16"/>
      <c r="AL21" s="16"/>
      <c r="AM21" s="16"/>
      <c r="AN21" s="16"/>
      <c r="AO21" s="17"/>
    </row>
    <row r="22" spans="1:41" ht="15" customHeight="1">
      <c r="A22" s="157" t="s">
        <v>10</v>
      </c>
      <c r="B22" s="158"/>
      <c r="C22" s="158"/>
      <c r="D22" s="158"/>
      <c r="E22" s="159"/>
      <c r="F22" s="217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0" t="s">
        <v>9</v>
      </c>
      <c r="R22" s="20"/>
      <c r="S22" s="20"/>
      <c r="T22" s="20"/>
      <c r="U22" s="20"/>
      <c r="V22" s="301" t="s">
        <v>188</v>
      </c>
      <c r="W22" s="302"/>
      <c r="X22" s="212"/>
      <c r="Y22" s="212"/>
      <c r="Z22" s="2" t="s">
        <v>61</v>
      </c>
      <c r="AA22" s="13"/>
      <c r="AB22" s="13"/>
      <c r="AC22" s="36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7"/>
    </row>
    <row r="23" spans="1:41" ht="15" customHeight="1">
      <c r="A23" s="160"/>
      <c r="B23" s="161"/>
      <c r="C23" s="161"/>
      <c r="D23" s="161"/>
      <c r="E23" s="162"/>
      <c r="F23" s="7" t="s">
        <v>48</v>
      </c>
      <c r="G23" s="8"/>
      <c r="H23" s="8"/>
      <c r="I23" s="201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23"/>
      <c r="AD23" s="2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2"/>
    </row>
    <row r="24" spans="1:41" ht="15" customHeight="1">
      <c r="A24" s="157" t="s">
        <v>11</v>
      </c>
      <c r="B24" s="158"/>
      <c r="C24" s="158"/>
      <c r="D24" s="158"/>
      <c r="E24" s="159"/>
      <c r="F24" s="2"/>
      <c r="G24" s="222" t="s">
        <v>239</v>
      </c>
      <c r="H24" s="222"/>
      <c r="I24" s="222"/>
      <c r="J24" s="222"/>
      <c r="K24" s="2"/>
      <c r="L24" s="2"/>
      <c r="M24" s="2"/>
      <c r="N24" s="2"/>
      <c r="O24" s="2"/>
      <c r="P24" s="2"/>
      <c r="Q24" s="2"/>
      <c r="R24" s="2"/>
      <c r="S24" s="2"/>
      <c r="T24" s="328" t="s">
        <v>190</v>
      </c>
      <c r="U24" s="328"/>
      <c r="V24" s="328"/>
      <c r="W24" s="328"/>
      <c r="X24" s="171" t="s">
        <v>277</v>
      </c>
      <c r="Y24" s="171"/>
      <c r="Z24" s="171"/>
      <c r="AA24" s="171"/>
      <c r="AB24" s="171"/>
      <c r="AC24" s="171"/>
      <c r="AD24" s="171"/>
      <c r="AE24" s="29" t="s">
        <v>191</v>
      </c>
      <c r="AF24" s="171" t="s">
        <v>277</v>
      </c>
      <c r="AG24" s="171"/>
      <c r="AH24" s="171"/>
      <c r="AI24" s="171"/>
      <c r="AJ24" s="171"/>
      <c r="AK24" s="171"/>
      <c r="AL24" s="171"/>
      <c r="AM24" s="16"/>
      <c r="AN24" s="16"/>
      <c r="AO24" s="17"/>
    </row>
    <row r="25" spans="1:41" ht="15" customHeight="1">
      <c r="A25" s="160"/>
      <c r="B25" s="161"/>
      <c r="C25" s="161"/>
      <c r="D25" s="161"/>
      <c r="E25" s="162"/>
      <c r="F25" s="4"/>
      <c r="G25" s="4"/>
      <c r="H25" s="184" t="s">
        <v>213</v>
      </c>
      <c r="I25" s="185"/>
      <c r="J25" s="185"/>
      <c r="K25" s="185"/>
      <c r="L25" s="185"/>
      <c r="M25" s="186" t="s">
        <v>277</v>
      </c>
      <c r="N25" s="186"/>
      <c r="O25" s="186"/>
      <c r="P25" s="186"/>
      <c r="Q25" s="186"/>
      <c r="R25" s="186"/>
      <c r="S25" s="186"/>
      <c r="T25" s="16" t="s">
        <v>61</v>
      </c>
      <c r="U25" s="27"/>
      <c r="V25" s="187" t="s">
        <v>192</v>
      </c>
      <c r="W25" s="187"/>
      <c r="X25" s="187"/>
      <c r="Y25" s="187"/>
      <c r="Z25" s="187"/>
      <c r="AA25" s="186" t="s">
        <v>277</v>
      </c>
      <c r="AB25" s="186"/>
      <c r="AC25" s="186"/>
      <c r="AD25" s="186"/>
      <c r="AE25" s="186"/>
      <c r="AF25" s="186"/>
      <c r="AG25" s="186"/>
      <c r="AH25" s="3" t="s">
        <v>61</v>
      </c>
      <c r="AI25" s="3"/>
      <c r="AJ25" s="3" t="s">
        <v>193</v>
      </c>
      <c r="AK25" s="3"/>
      <c r="AL25" s="3"/>
      <c r="AM25" s="16"/>
      <c r="AN25" s="16"/>
      <c r="AO25" s="17"/>
    </row>
    <row r="26" spans="1:41" ht="30" customHeight="1">
      <c r="A26" s="265" t="s">
        <v>72</v>
      </c>
      <c r="B26" s="266"/>
      <c r="C26" s="266"/>
      <c r="D26" s="266"/>
      <c r="E26" s="267"/>
      <c r="F26" s="28"/>
      <c r="G26" s="222" t="s">
        <v>239</v>
      </c>
      <c r="H26" s="222"/>
      <c r="I26" s="222"/>
      <c r="J26" s="222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30"/>
    </row>
    <row r="27" spans="1:41" ht="30" customHeight="1">
      <c r="A27" s="265" t="s">
        <v>73</v>
      </c>
      <c r="B27" s="266"/>
      <c r="C27" s="266"/>
      <c r="D27" s="266"/>
      <c r="E27" s="267"/>
      <c r="F27" s="51"/>
      <c r="G27" s="224" t="s">
        <v>239</v>
      </c>
      <c r="H27" s="224"/>
      <c r="I27" s="224"/>
      <c r="J27" s="224"/>
      <c r="K27" s="42"/>
      <c r="L27" s="42"/>
      <c r="M27" s="42"/>
      <c r="N27" s="42"/>
      <c r="O27" s="42"/>
      <c r="P27" s="42"/>
      <c r="Q27" s="42"/>
      <c r="R27" s="42"/>
      <c r="S27" s="42"/>
      <c r="T27" s="29"/>
      <c r="U27" s="29"/>
      <c r="V27" s="29"/>
      <c r="W27" s="29"/>
      <c r="X27" s="29"/>
      <c r="Y27" s="42"/>
      <c r="Z27" s="42"/>
      <c r="AA27" s="42"/>
      <c r="AB27" s="42"/>
      <c r="AC27" s="42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30"/>
    </row>
    <row r="28" spans="1:41" ht="30" customHeight="1">
      <c r="A28" s="265" t="s">
        <v>285</v>
      </c>
      <c r="B28" s="266"/>
      <c r="C28" s="266"/>
      <c r="D28" s="266"/>
      <c r="E28" s="267"/>
      <c r="F28" s="15"/>
      <c r="G28" s="58"/>
      <c r="H28" s="196" t="s">
        <v>269</v>
      </c>
      <c r="I28" s="196"/>
      <c r="J28" s="129" t="s">
        <v>286</v>
      </c>
      <c r="K28" s="58"/>
      <c r="L28" s="129"/>
      <c r="M28" s="197" t="s">
        <v>287</v>
      </c>
      <c r="N28" s="197"/>
      <c r="O28" s="16"/>
      <c r="P28" s="16"/>
      <c r="Q28" s="58"/>
      <c r="R28" s="58"/>
      <c r="S28" s="31"/>
      <c r="T28" s="198" t="s">
        <v>75</v>
      </c>
      <c r="U28" s="199"/>
      <c r="V28" s="199"/>
      <c r="W28" s="200"/>
      <c r="X28" s="29"/>
      <c r="Y28" s="196" t="s">
        <v>239</v>
      </c>
      <c r="Z28" s="196"/>
      <c r="AA28" s="196"/>
      <c r="AB28" s="196"/>
      <c r="AC28" s="58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6.5" customHeight="1">
      <c r="A29" s="157" t="s">
        <v>55</v>
      </c>
      <c r="B29" s="158"/>
      <c r="C29" s="158"/>
      <c r="D29" s="158"/>
      <c r="E29" s="159"/>
      <c r="F29" s="28"/>
      <c r="G29" s="222" t="s">
        <v>239</v>
      </c>
      <c r="H29" s="222"/>
      <c r="I29" s="222"/>
      <c r="J29" s="222"/>
      <c r="K29" s="43">
        <f>IF(G29="その他","（","")</f>
      </c>
      <c r="L29" s="221"/>
      <c r="M29" s="221"/>
      <c r="N29" s="221"/>
      <c r="O29" s="221"/>
      <c r="P29" s="221"/>
      <c r="Q29" s="221"/>
      <c r="R29" s="221"/>
      <c r="S29" s="221"/>
      <c r="T29" s="221"/>
      <c r="U29" s="121">
        <f>IF(G29="その他","）","")</f>
      </c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0"/>
    </row>
    <row r="30" spans="1:41" ht="13.5" customHeight="1">
      <c r="A30" s="157" t="s">
        <v>12</v>
      </c>
      <c r="B30" s="158"/>
      <c r="C30" s="158"/>
      <c r="D30" s="158"/>
      <c r="E30" s="159"/>
      <c r="F30" s="28"/>
      <c r="G30" s="304" t="s">
        <v>239</v>
      </c>
      <c r="H30" s="304"/>
      <c r="I30" s="304"/>
      <c r="J30" s="304"/>
      <c r="K30" s="304"/>
      <c r="L30" s="304"/>
      <c r="M30" s="304"/>
      <c r="N30" s="207">
        <f>IF(G30="その他","（","")</f>
      </c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07">
        <f>IF(G30="その他","）","")</f>
      </c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13.5" customHeight="1">
      <c r="A31" s="160"/>
      <c r="B31" s="161"/>
      <c r="C31" s="161"/>
      <c r="D31" s="161"/>
      <c r="E31" s="162"/>
      <c r="F31" s="26"/>
      <c r="G31" s="305"/>
      <c r="H31" s="305"/>
      <c r="I31" s="305"/>
      <c r="J31" s="305"/>
      <c r="K31" s="305"/>
      <c r="L31" s="305"/>
      <c r="M31" s="305"/>
      <c r="N31" s="208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8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31"/>
    </row>
    <row r="32" spans="1:41" ht="12" customHeight="1">
      <c r="A32" s="131"/>
      <c r="B32" s="131"/>
      <c r="C32" s="131"/>
      <c r="D32" s="131"/>
      <c r="E32" s="131"/>
      <c r="F32" s="58"/>
      <c r="G32" s="130"/>
      <c r="H32" s="130"/>
      <c r="I32" s="130"/>
      <c r="J32" s="130"/>
      <c r="K32" s="130"/>
      <c r="L32" s="130"/>
      <c r="M32" s="130"/>
      <c r="N32" s="12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9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1:41" ht="15" customHeight="1">
      <c r="A33" s="23" t="s">
        <v>288</v>
      </c>
      <c r="B33" s="53"/>
      <c r="C33" s="53"/>
      <c r="D33" s="53"/>
      <c r="E33" s="5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24.75" customHeight="1">
      <c r="A34" s="269" t="s">
        <v>14</v>
      </c>
      <c r="B34" s="270"/>
      <c r="C34" s="270"/>
      <c r="D34" s="270"/>
      <c r="E34" s="27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</row>
    <row r="35" spans="1:41" ht="24.75" customHeight="1">
      <c r="A35" s="269" t="s">
        <v>15</v>
      </c>
      <c r="B35" s="270"/>
      <c r="C35" s="270"/>
      <c r="D35" s="270"/>
      <c r="E35" s="27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</row>
    <row r="36" spans="1:41" ht="12" customHeight="1">
      <c r="A36" s="132"/>
      <c r="B36" s="132"/>
      <c r="C36" s="132"/>
      <c r="D36" s="132"/>
      <c r="E36" s="13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</row>
    <row r="37" spans="1:41" ht="15" customHeight="1">
      <c r="A37" s="23" t="s">
        <v>16</v>
      </c>
      <c r="B37" s="53"/>
      <c r="C37" s="53"/>
      <c r="D37" s="53"/>
      <c r="E37" s="5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3.5" customHeight="1">
      <c r="A38" s="5" t="s">
        <v>45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3" t="s">
        <v>56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6"/>
    </row>
    <row r="39" spans="1:41" ht="13.5" customHeight="1">
      <c r="A39" s="225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319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7"/>
    </row>
    <row r="40" spans="1:41" ht="13.5" customHeight="1">
      <c r="A40" s="225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319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7"/>
    </row>
    <row r="41" spans="1:41" ht="13.5" customHeight="1">
      <c r="A41" s="225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319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7"/>
    </row>
    <row r="42" spans="1:41" ht="13.5" customHeight="1">
      <c r="A42" s="225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319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7"/>
    </row>
    <row r="43" spans="1:41" ht="13.5" customHeight="1">
      <c r="A43" s="225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319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7"/>
    </row>
    <row r="44" spans="1:41" ht="13.5" customHeight="1">
      <c r="A44" s="225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319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7"/>
    </row>
    <row r="45" spans="1:41" ht="13.5" customHeight="1">
      <c r="A45" s="225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319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7"/>
    </row>
    <row r="46" spans="1:41" ht="13.5" customHeight="1">
      <c r="A46" s="268" t="s">
        <v>197</v>
      </c>
      <c r="B46" s="173"/>
      <c r="C46" s="173"/>
      <c r="D46" s="196" t="s">
        <v>239</v>
      </c>
      <c r="E46" s="196"/>
      <c r="F46" s="16">
        <f>IF(D46="あり","（","")</f>
      </c>
      <c r="G46" s="209"/>
      <c r="H46" s="209"/>
      <c r="I46" s="209"/>
      <c r="J46" s="209"/>
      <c r="K46" s="209"/>
      <c r="L46" s="209"/>
      <c r="M46" s="16">
        <f>IF(D46="あり","）","")</f>
      </c>
      <c r="N46" s="94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209" t="s">
        <v>196</v>
      </c>
      <c r="AE46" s="209"/>
      <c r="AF46" s="209"/>
      <c r="AG46" s="196" t="s">
        <v>239</v>
      </c>
      <c r="AH46" s="196"/>
      <c r="AI46" s="16">
        <f>IF(AG46="あり","（","")</f>
      </c>
      <c r="AJ46" s="209"/>
      <c r="AK46" s="209"/>
      <c r="AL46" s="209"/>
      <c r="AM46" s="209"/>
      <c r="AN46" s="209"/>
      <c r="AO46" s="17">
        <f>IF(AG46="あり","）","")</f>
      </c>
    </row>
    <row r="47" spans="1:41" ht="16.5" customHeight="1">
      <c r="A47" s="111"/>
      <c r="B47" s="58"/>
      <c r="C47" s="58"/>
      <c r="D47" s="58"/>
      <c r="E47" s="58"/>
      <c r="F47" s="27"/>
      <c r="G47" s="3"/>
      <c r="H47" s="3"/>
      <c r="I47" s="3"/>
      <c r="J47" s="3"/>
      <c r="K47" s="3"/>
      <c r="L47" s="3"/>
      <c r="M47" s="3"/>
      <c r="N47" s="95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27"/>
      <c r="AE47" s="27"/>
      <c r="AF47" s="27"/>
      <c r="AG47" s="47"/>
      <c r="AH47" s="47"/>
      <c r="AI47" s="3"/>
      <c r="AJ47" s="47"/>
      <c r="AK47" s="47"/>
      <c r="AL47" s="47"/>
      <c r="AM47" s="47"/>
      <c r="AN47" s="3"/>
      <c r="AO47" s="22"/>
    </row>
    <row r="48" spans="1:41" ht="15" customHeight="1">
      <c r="A48" s="157" t="s">
        <v>13</v>
      </c>
      <c r="B48" s="158"/>
      <c r="C48" s="158"/>
      <c r="D48" s="158"/>
      <c r="E48" s="159"/>
      <c r="F48" s="2"/>
      <c r="G48" s="2"/>
      <c r="H48" s="2" t="s">
        <v>64</v>
      </c>
      <c r="I48" s="2"/>
      <c r="J48" s="2"/>
      <c r="K48" s="2"/>
      <c r="L48" s="2" t="s">
        <v>65</v>
      </c>
      <c r="M48" s="2"/>
      <c r="N48" s="2"/>
      <c r="O48" s="2"/>
      <c r="P48" s="2"/>
      <c r="Q48" s="2" t="s">
        <v>66</v>
      </c>
      <c r="R48" s="2"/>
      <c r="S48" s="2"/>
      <c r="T48" s="2"/>
      <c r="U48" s="2"/>
      <c r="V48" s="2" t="s">
        <v>67</v>
      </c>
      <c r="W48" s="2"/>
      <c r="X48" s="2"/>
      <c r="Y48" s="2"/>
      <c r="Z48" s="2"/>
      <c r="AA48" s="2" t="s">
        <v>68</v>
      </c>
      <c r="AB48" s="2"/>
      <c r="AC48" s="2"/>
      <c r="AD48" s="2"/>
      <c r="AE48" s="2" t="s">
        <v>69</v>
      </c>
      <c r="AF48" s="2"/>
      <c r="AG48" s="2"/>
      <c r="AH48" s="2"/>
      <c r="AI48" s="2"/>
      <c r="AJ48" s="2" t="s">
        <v>70</v>
      </c>
      <c r="AK48" s="2"/>
      <c r="AL48" s="2"/>
      <c r="AM48" s="2"/>
      <c r="AN48" s="2"/>
      <c r="AO48" s="6"/>
    </row>
    <row r="49" spans="1:41" ht="15" customHeight="1">
      <c r="A49" s="295"/>
      <c r="B49" s="296"/>
      <c r="C49" s="296"/>
      <c r="D49" s="296"/>
      <c r="E49" s="297"/>
      <c r="F49" s="16"/>
      <c r="G49" s="16"/>
      <c r="H49" s="16" t="s">
        <v>63</v>
      </c>
      <c r="I49" s="16"/>
      <c r="J49" s="16"/>
      <c r="K49" s="16"/>
      <c r="L49" s="16"/>
      <c r="M49" s="16"/>
      <c r="N49" s="16" t="s">
        <v>62</v>
      </c>
      <c r="O49" s="16"/>
      <c r="P49" s="16"/>
      <c r="Q49" s="114"/>
      <c r="R49" s="16"/>
      <c r="S49" s="16" t="s">
        <v>198</v>
      </c>
      <c r="T49" s="16"/>
      <c r="U49" s="16"/>
      <c r="V49" s="16"/>
      <c r="W49" s="173"/>
      <c r="X49" s="173"/>
      <c r="Y49" s="173"/>
      <c r="Z49" s="173"/>
      <c r="AA49" s="173"/>
      <c r="AB49" s="16" t="s">
        <v>61</v>
      </c>
      <c r="AC49" s="16"/>
      <c r="AD49" s="16"/>
      <c r="AE49" s="16" t="s">
        <v>60</v>
      </c>
      <c r="AF49" s="16"/>
      <c r="AG49" s="16"/>
      <c r="AH49" s="16"/>
      <c r="AI49" s="16"/>
      <c r="AJ49" s="16"/>
      <c r="AK49" s="16"/>
      <c r="AL49" s="16"/>
      <c r="AM49" s="16"/>
      <c r="AN49" s="16"/>
      <c r="AO49" s="17"/>
    </row>
    <row r="50" spans="1:41" ht="15" customHeight="1">
      <c r="A50" s="295"/>
      <c r="B50" s="296"/>
      <c r="C50" s="296"/>
      <c r="D50" s="296"/>
      <c r="E50" s="297"/>
      <c r="F50" s="16"/>
      <c r="G50" s="16"/>
      <c r="H50" s="16" t="s">
        <v>58</v>
      </c>
      <c r="I50" s="16"/>
      <c r="J50" s="16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6" t="s">
        <v>59</v>
      </c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7"/>
    </row>
    <row r="51" spans="1:41" ht="15" customHeight="1">
      <c r="A51" s="295"/>
      <c r="B51" s="296"/>
      <c r="C51" s="296"/>
      <c r="D51" s="296"/>
      <c r="E51" s="297"/>
      <c r="F51" s="115" t="s">
        <v>282</v>
      </c>
      <c r="G51" s="116"/>
      <c r="H51" s="116"/>
      <c r="I51" s="116"/>
      <c r="J51" s="116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8"/>
    </row>
    <row r="52" spans="1:41" ht="15" customHeight="1">
      <c r="A52" s="295"/>
      <c r="B52" s="296"/>
      <c r="C52" s="296"/>
      <c r="D52" s="296"/>
      <c r="E52" s="297"/>
      <c r="F52" s="320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2"/>
    </row>
    <row r="53" spans="1:41" ht="16.5" customHeight="1">
      <c r="A53" s="295"/>
      <c r="B53" s="296"/>
      <c r="C53" s="296"/>
      <c r="D53" s="296"/>
      <c r="E53" s="297"/>
      <c r="F53" s="320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2"/>
    </row>
    <row r="54" spans="1:41" ht="16.5" customHeight="1">
      <c r="A54" s="160"/>
      <c r="B54" s="161"/>
      <c r="C54" s="161"/>
      <c r="D54" s="161"/>
      <c r="E54" s="162"/>
      <c r="F54" s="323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5"/>
    </row>
    <row r="55" spans="1:41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1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5" customHeight="1">
      <c r="A56" s="23" t="s">
        <v>289</v>
      </c>
      <c r="B56" s="53"/>
      <c r="C56" s="53"/>
      <c r="D56" s="53"/>
      <c r="E56" s="5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</row>
    <row r="57" spans="1:41" ht="16.5" customHeight="1">
      <c r="A57" s="272" t="s">
        <v>17</v>
      </c>
      <c r="B57" s="272"/>
      <c r="C57" s="272"/>
      <c r="D57" s="272"/>
      <c r="E57" s="272"/>
      <c r="F57" s="37"/>
      <c r="G57" s="224" t="s">
        <v>239</v>
      </c>
      <c r="H57" s="224"/>
      <c r="I57" s="224"/>
      <c r="J57" s="224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92" t="s">
        <v>181</v>
      </c>
      <c r="W57" s="10"/>
      <c r="X57" s="38" t="s">
        <v>148</v>
      </c>
      <c r="Y57" s="244"/>
      <c r="Z57" s="244"/>
      <c r="AA57" s="244"/>
      <c r="AB57" s="244"/>
      <c r="AC57" s="244"/>
      <c r="AD57" s="39" t="s">
        <v>61</v>
      </c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</row>
    <row r="58" spans="1:41" ht="16.5" customHeight="1">
      <c r="A58" s="299" t="s">
        <v>50</v>
      </c>
      <c r="B58" s="163" t="s">
        <v>252</v>
      </c>
      <c r="C58" s="164"/>
      <c r="D58" s="164"/>
      <c r="E58" s="165"/>
      <c r="F58" s="59"/>
      <c r="G58" s="194" t="s">
        <v>239</v>
      </c>
      <c r="H58" s="194"/>
      <c r="I58" s="194"/>
      <c r="J58" s="194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205" t="s">
        <v>19</v>
      </c>
      <c r="W58" s="164"/>
      <c r="X58" s="164"/>
      <c r="Y58" s="206"/>
      <c r="Z58" s="61"/>
      <c r="AA58" s="194" t="s">
        <v>240</v>
      </c>
      <c r="AB58" s="194"/>
      <c r="AC58" s="194"/>
      <c r="AD58" s="61">
        <f>IF(AA58="その他","（","")</f>
      </c>
      <c r="AE58" s="210"/>
      <c r="AF58" s="210"/>
      <c r="AG58" s="210"/>
      <c r="AH58" s="210"/>
      <c r="AI58" s="210"/>
      <c r="AJ58" s="210"/>
      <c r="AK58" s="210"/>
      <c r="AL58" s="210"/>
      <c r="AM58" s="210"/>
      <c r="AN58" s="62">
        <f>IF(AA58="その他","）","")</f>
      </c>
      <c r="AO58" s="63"/>
    </row>
    <row r="59" spans="1:41" ht="16.5" customHeight="1">
      <c r="A59" s="299"/>
      <c r="B59" s="166" t="s">
        <v>253</v>
      </c>
      <c r="C59" s="167"/>
      <c r="D59" s="167"/>
      <c r="E59" s="168"/>
      <c r="F59" s="64"/>
      <c r="G59" s="239" t="s">
        <v>239</v>
      </c>
      <c r="H59" s="239"/>
      <c r="I59" s="239"/>
      <c r="J59" s="239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307" t="s">
        <v>20</v>
      </c>
      <c r="W59" s="167"/>
      <c r="X59" s="167"/>
      <c r="Y59" s="308"/>
      <c r="Z59" s="66"/>
      <c r="AA59" s="239" t="s">
        <v>239</v>
      </c>
      <c r="AB59" s="239"/>
      <c r="AC59" s="239"/>
      <c r="AD59" s="66">
        <f>IF(AA59="その他","（","")</f>
      </c>
      <c r="AE59" s="204"/>
      <c r="AF59" s="204"/>
      <c r="AG59" s="204"/>
      <c r="AH59" s="204"/>
      <c r="AI59" s="204"/>
      <c r="AJ59" s="204"/>
      <c r="AK59" s="204"/>
      <c r="AL59" s="204"/>
      <c r="AM59" s="204"/>
      <c r="AN59" s="67">
        <f>IF(AA59="その他","）","")</f>
      </c>
      <c r="AO59" s="68"/>
    </row>
    <row r="60" spans="1:41" ht="16.5" customHeight="1">
      <c r="A60" s="299"/>
      <c r="B60" s="166" t="s">
        <v>254</v>
      </c>
      <c r="C60" s="167"/>
      <c r="D60" s="167"/>
      <c r="E60" s="168"/>
      <c r="F60" s="64"/>
      <c r="G60" s="239" t="s">
        <v>239</v>
      </c>
      <c r="H60" s="239"/>
      <c r="I60" s="239"/>
      <c r="J60" s="239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100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</row>
    <row r="61" spans="1:41" ht="16.5" customHeight="1">
      <c r="A61" s="299"/>
      <c r="B61" s="166" t="s">
        <v>255</v>
      </c>
      <c r="C61" s="167"/>
      <c r="D61" s="167"/>
      <c r="E61" s="168"/>
      <c r="F61" s="64"/>
      <c r="G61" s="239" t="s">
        <v>239</v>
      </c>
      <c r="H61" s="239"/>
      <c r="I61" s="239"/>
      <c r="J61" s="239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103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5"/>
    </row>
    <row r="62" spans="1:41" ht="16.5" customHeight="1">
      <c r="A62" s="299"/>
      <c r="B62" s="166" t="s">
        <v>256</v>
      </c>
      <c r="C62" s="167"/>
      <c r="D62" s="167"/>
      <c r="E62" s="168"/>
      <c r="F62" s="64"/>
      <c r="G62" s="239" t="s">
        <v>239</v>
      </c>
      <c r="H62" s="239"/>
      <c r="I62" s="239"/>
      <c r="J62" s="239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238" t="s">
        <v>239</v>
      </c>
      <c r="W62" s="239"/>
      <c r="X62" s="239"/>
      <c r="Y62" s="239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8"/>
    </row>
    <row r="63" spans="1:41" ht="16.5" customHeight="1">
      <c r="A63" s="299"/>
      <c r="B63" s="169" t="s">
        <v>257</v>
      </c>
      <c r="C63" s="150"/>
      <c r="D63" s="150"/>
      <c r="E63" s="170"/>
      <c r="F63" s="69"/>
      <c r="G63" s="276" t="s">
        <v>239</v>
      </c>
      <c r="H63" s="276"/>
      <c r="I63" s="276"/>
      <c r="J63" s="276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106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8"/>
    </row>
    <row r="64" spans="1:41" ht="16.5" customHeight="1">
      <c r="A64" s="286" t="s">
        <v>18</v>
      </c>
      <c r="B64" s="163" t="s">
        <v>115</v>
      </c>
      <c r="C64" s="164"/>
      <c r="D64" s="164"/>
      <c r="E64" s="165"/>
      <c r="F64" s="73" t="s">
        <v>148</v>
      </c>
      <c r="G64" s="283"/>
      <c r="H64" s="283"/>
      <c r="I64" s="303" t="s">
        <v>270</v>
      </c>
      <c r="J64" s="303"/>
      <c r="K64" s="303"/>
      <c r="L64" s="99" t="s">
        <v>148</v>
      </c>
      <c r="M64" s="188" t="s">
        <v>271</v>
      </c>
      <c r="N64" s="188"/>
      <c r="O64" s="74" t="s">
        <v>269</v>
      </c>
      <c r="P64" s="192" t="s">
        <v>248</v>
      </c>
      <c r="Q64" s="192"/>
      <c r="R64" s="193" t="s">
        <v>247</v>
      </c>
      <c r="S64" s="193"/>
      <c r="T64" s="98" t="s">
        <v>269</v>
      </c>
      <c r="U64" s="192" t="s">
        <v>249</v>
      </c>
      <c r="V64" s="192"/>
      <c r="W64" s="193" t="s">
        <v>250</v>
      </c>
      <c r="X64" s="193"/>
      <c r="Y64" s="98" t="s">
        <v>269</v>
      </c>
      <c r="Z64" s="192" t="s">
        <v>218</v>
      </c>
      <c r="AA64" s="192"/>
      <c r="AB64" s="192"/>
      <c r="AC64" s="334" t="s">
        <v>21</v>
      </c>
      <c r="AD64" s="335"/>
      <c r="AE64" s="336"/>
      <c r="AF64" s="61"/>
      <c r="AG64" s="194" t="s">
        <v>239</v>
      </c>
      <c r="AH64" s="194"/>
      <c r="AI64" s="61">
        <f>IF(AG64="あり","（","")</f>
      </c>
      <c r="AJ64" s="192"/>
      <c r="AK64" s="192"/>
      <c r="AL64" s="192"/>
      <c r="AM64" s="192"/>
      <c r="AN64" s="61">
        <f>IF(AG64="あり","）","")</f>
      </c>
      <c r="AO64" s="63"/>
    </row>
    <row r="65" spans="1:41" ht="16.5" customHeight="1">
      <c r="A65" s="298"/>
      <c r="B65" s="166" t="s">
        <v>116</v>
      </c>
      <c r="C65" s="167"/>
      <c r="D65" s="167"/>
      <c r="E65" s="168"/>
      <c r="F65" s="75"/>
      <c r="G65" s="195" t="s">
        <v>239</v>
      </c>
      <c r="H65" s="195"/>
      <c r="I65" s="195"/>
      <c r="J65" s="195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189" t="s">
        <v>22</v>
      </c>
      <c r="AD65" s="190"/>
      <c r="AE65" s="191"/>
      <c r="AF65" s="66"/>
      <c r="AG65" s="239" t="s">
        <v>239</v>
      </c>
      <c r="AH65" s="239"/>
      <c r="AI65" s="66">
        <f>IF(AG65="あり","（","")</f>
      </c>
      <c r="AJ65" s="172"/>
      <c r="AK65" s="172"/>
      <c r="AL65" s="172"/>
      <c r="AM65" s="172"/>
      <c r="AN65" s="66">
        <f>IF(AG65="あり","）","")</f>
      </c>
      <c r="AO65" s="68"/>
    </row>
    <row r="66" spans="1:41" ht="16.5" customHeight="1">
      <c r="A66" s="287"/>
      <c r="B66" s="169" t="s">
        <v>246</v>
      </c>
      <c r="C66" s="150"/>
      <c r="D66" s="150"/>
      <c r="E66" s="170"/>
      <c r="F66" s="76" t="s">
        <v>114</v>
      </c>
      <c r="G66" s="77"/>
      <c r="H66" s="77" t="s">
        <v>217</v>
      </c>
      <c r="I66" s="77"/>
      <c r="J66" s="71"/>
      <c r="K66" s="71" t="s">
        <v>216</v>
      </c>
      <c r="L66" s="71"/>
      <c r="M66" s="71"/>
      <c r="N66" s="309" t="s">
        <v>272</v>
      </c>
      <c r="O66" s="310"/>
      <c r="P66" s="310"/>
      <c r="Q66" s="310"/>
      <c r="R66" s="310"/>
      <c r="S66" s="310"/>
      <c r="T66" s="237"/>
      <c r="U66" s="237"/>
      <c r="V66" s="237"/>
      <c r="W66" s="237"/>
      <c r="X66" s="71" t="s">
        <v>238</v>
      </c>
      <c r="Y66" s="71"/>
      <c r="Z66" s="71" t="s">
        <v>215</v>
      </c>
      <c r="AA66" s="71"/>
      <c r="AB66" s="71"/>
      <c r="AC66" s="311" t="s">
        <v>24</v>
      </c>
      <c r="AD66" s="312"/>
      <c r="AE66" s="313"/>
      <c r="AF66" s="71"/>
      <c r="AG66" s="276" t="s">
        <v>239</v>
      </c>
      <c r="AH66" s="276"/>
      <c r="AI66" s="71">
        <f>IF(AG66="あり","（","")</f>
      </c>
      <c r="AJ66" s="237"/>
      <c r="AK66" s="237"/>
      <c r="AL66" s="237"/>
      <c r="AM66" s="237"/>
      <c r="AN66" s="71">
        <f>IF(AG66="あり","）","")</f>
      </c>
      <c r="AO66" s="72"/>
    </row>
    <row r="67" spans="1:41" ht="16.5" customHeight="1">
      <c r="A67" s="286" t="s">
        <v>23</v>
      </c>
      <c r="B67" s="163" t="s">
        <v>117</v>
      </c>
      <c r="C67" s="164"/>
      <c r="D67" s="164"/>
      <c r="E67" s="165"/>
      <c r="F67" s="78"/>
      <c r="G67" s="283" t="s">
        <v>239</v>
      </c>
      <c r="H67" s="283"/>
      <c r="I67" s="283"/>
      <c r="J67" s="283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205" t="s">
        <v>260</v>
      </c>
      <c r="W67" s="164"/>
      <c r="X67" s="164"/>
      <c r="Y67" s="231"/>
      <c r="Z67" s="61"/>
      <c r="AA67" s="194" t="s">
        <v>239</v>
      </c>
      <c r="AB67" s="194"/>
      <c r="AC67" s="194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79"/>
    </row>
    <row r="68" spans="1:41" ht="16.5" customHeight="1">
      <c r="A68" s="287"/>
      <c r="B68" s="169" t="s">
        <v>118</v>
      </c>
      <c r="C68" s="150"/>
      <c r="D68" s="150"/>
      <c r="E68" s="170"/>
      <c r="F68" s="76"/>
      <c r="G68" s="300" t="s">
        <v>239</v>
      </c>
      <c r="H68" s="300"/>
      <c r="I68" s="300"/>
      <c r="J68" s="300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149" t="s">
        <v>261</v>
      </c>
      <c r="W68" s="150"/>
      <c r="X68" s="150"/>
      <c r="Y68" s="151"/>
      <c r="Z68" s="71"/>
      <c r="AA68" s="276" t="s">
        <v>239</v>
      </c>
      <c r="AB68" s="276"/>
      <c r="AC68" s="276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80"/>
    </row>
    <row r="69" spans="1:41" ht="16.5" customHeight="1">
      <c r="A69" s="286" t="s">
        <v>25</v>
      </c>
      <c r="B69" s="163" t="s">
        <v>258</v>
      </c>
      <c r="C69" s="164"/>
      <c r="D69" s="164"/>
      <c r="E69" s="165"/>
      <c r="F69" s="81"/>
      <c r="G69" s="194" t="s">
        <v>239</v>
      </c>
      <c r="H69" s="194"/>
      <c r="I69" s="194"/>
      <c r="J69" s="194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205" t="s">
        <v>178</v>
      </c>
      <c r="W69" s="164"/>
      <c r="X69" s="164"/>
      <c r="Y69" s="164"/>
      <c r="Z69" s="164"/>
      <c r="AA69" s="164"/>
      <c r="AB69" s="164"/>
      <c r="AC69" s="231"/>
      <c r="AD69" s="83"/>
      <c r="AE69" s="283" t="s">
        <v>239</v>
      </c>
      <c r="AF69" s="283"/>
      <c r="AG69" s="283"/>
      <c r="AH69" s="283"/>
      <c r="AI69" s="61"/>
      <c r="AJ69" s="61"/>
      <c r="AK69" s="61"/>
      <c r="AL69" s="61"/>
      <c r="AM69" s="61"/>
      <c r="AN69" s="61"/>
      <c r="AO69" s="63"/>
    </row>
    <row r="70" spans="1:41" ht="16.5" customHeight="1">
      <c r="A70" s="287"/>
      <c r="B70" s="169" t="s">
        <v>259</v>
      </c>
      <c r="C70" s="150"/>
      <c r="D70" s="150"/>
      <c r="E70" s="170"/>
      <c r="F70" s="84"/>
      <c r="G70" s="276" t="s">
        <v>239</v>
      </c>
      <c r="H70" s="276"/>
      <c r="I70" s="276"/>
      <c r="J70" s="276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149" t="s">
        <v>214</v>
      </c>
      <c r="W70" s="150"/>
      <c r="X70" s="150"/>
      <c r="Y70" s="150"/>
      <c r="Z70" s="150"/>
      <c r="AA70" s="150"/>
      <c r="AB70" s="150"/>
      <c r="AC70" s="151"/>
      <c r="AD70" s="77"/>
      <c r="AE70" s="300" t="s">
        <v>239</v>
      </c>
      <c r="AF70" s="300"/>
      <c r="AG70" s="300"/>
      <c r="AH70" s="300"/>
      <c r="AI70" s="71"/>
      <c r="AJ70" s="71"/>
      <c r="AK70" s="71"/>
      <c r="AL70" s="71"/>
      <c r="AM70" s="71"/>
      <c r="AN70" s="71"/>
      <c r="AO70" s="72"/>
    </row>
    <row r="71" spans="1:41" ht="16.5" customHeight="1">
      <c r="A71" s="157" t="s">
        <v>119</v>
      </c>
      <c r="B71" s="158"/>
      <c r="C71" s="158"/>
      <c r="D71" s="158"/>
      <c r="E71" s="159"/>
      <c r="F71" s="86"/>
      <c r="G71" s="194" t="s">
        <v>240</v>
      </c>
      <c r="H71" s="194"/>
      <c r="I71" s="194"/>
      <c r="J71" s="194"/>
      <c r="K71" s="61">
        <f>IF(G71="不良","（","")</f>
      </c>
      <c r="L71" s="192"/>
      <c r="M71" s="192"/>
      <c r="N71" s="192"/>
      <c r="O71" s="192"/>
      <c r="P71" s="192"/>
      <c r="Q71" s="192"/>
      <c r="R71" s="61">
        <f>IF(G71="不良","）","")</f>
      </c>
      <c r="S71" s="61"/>
      <c r="T71" s="61"/>
      <c r="U71" s="61"/>
      <c r="V71" s="205" t="s">
        <v>26</v>
      </c>
      <c r="W71" s="164"/>
      <c r="X71" s="164"/>
      <c r="Y71" s="164"/>
      <c r="Z71" s="164"/>
      <c r="AA71" s="164"/>
      <c r="AB71" s="164"/>
      <c r="AC71" s="231"/>
      <c r="AD71" s="83"/>
      <c r="AE71" s="283" t="s">
        <v>239</v>
      </c>
      <c r="AF71" s="283"/>
      <c r="AG71" s="283"/>
      <c r="AH71" s="283"/>
      <c r="AI71" s="61"/>
      <c r="AJ71" s="61"/>
      <c r="AK71" s="61"/>
      <c r="AL71" s="61"/>
      <c r="AM71" s="61"/>
      <c r="AN71" s="61"/>
      <c r="AO71" s="63"/>
    </row>
    <row r="72" spans="1:41" ht="16.5" customHeight="1">
      <c r="A72" s="160"/>
      <c r="B72" s="161"/>
      <c r="C72" s="161"/>
      <c r="D72" s="161"/>
      <c r="E72" s="162"/>
      <c r="F72" s="87" t="s">
        <v>52</v>
      </c>
      <c r="G72" s="88"/>
      <c r="H72" s="88"/>
      <c r="I72" s="88"/>
      <c r="J72" s="71"/>
      <c r="K72" s="71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72"/>
    </row>
    <row r="73" spans="1:41" ht="16.5" customHeight="1">
      <c r="A73" s="213" t="s">
        <v>120</v>
      </c>
      <c r="B73" s="199"/>
      <c r="C73" s="199"/>
      <c r="D73" s="199"/>
      <c r="E73" s="214"/>
      <c r="F73" s="18"/>
      <c r="G73" s="277" t="s">
        <v>240</v>
      </c>
      <c r="H73" s="277"/>
      <c r="I73" s="277"/>
      <c r="J73" s="277"/>
      <c r="K73" s="2"/>
      <c r="L73" s="2"/>
      <c r="M73" s="2"/>
      <c r="N73" s="2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1"/>
    </row>
    <row r="74" spans="1:41" ht="16.5" customHeight="1">
      <c r="A74" s="278" t="s">
        <v>121</v>
      </c>
      <c r="B74" s="279"/>
      <c r="C74" s="279"/>
      <c r="D74" s="279"/>
      <c r="E74" s="280"/>
      <c r="F74" s="18"/>
      <c r="G74" s="35"/>
      <c r="H74" s="35" t="s">
        <v>49</v>
      </c>
      <c r="I74" s="3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6"/>
    </row>
    <row r="75" spans="1:41" ht="16.5" customHeight="1">
      <c r="A75" s="278"/>
      <c r="B75" s="279"/>
      <c r="C75" s="279"/>
      <c r="D75" s="279"/>
      <c r="E75" s="280"/>
      <c r="F75" s="24"/>
      <c r="G75" s="32"/>
      <c r="H75" s="32"/>
      <c r="I75" s="32" t="s">
        <v>202</v>
      </c>
      <c r="J75" s="16"/>
      <c r="K75" s="16"/>
      <c r="L75" s="16"/>
      <c r="M75" s="16"/>
      <c r="N75" s="16" t="s">
        <v>203</v>
      </c>
      <c r="O75" s="16"/>
      <c r="P75" s="16"/>
      <c r="Q75" s="16" t="s">
        <v>204</v>
      </c>
      <c r="R75" s="16"/>
      <c r="S75" s="16"/>
      <c r="T75" s="16"/>
      <c r="U75" s="16"/>
      <c r="V75" s="16" t="s">
        <v>205</v>
      </c>
      <c r="W75" s="16"/>
      <c r="X75" s="16"/>
      <c r="Y75" s="16" t="s">
        <v>206</v>
      </c>
      <c r="Z75" s="16"/>
      <c r="AA75" s="16"/>
      <c r="AB75" s="16"/>
      <c r="AC75" s="16"/>
      <c r="AD75" s="16" t="s">
        <v>207</v>
      </c>
      <c r="AE75" s="16"/>
      <c r="AF75" s="16"/>
      <c r="AG75" s="16" t="s">
        <v>208</v>
      </c>
      <c r="AH75" s="16"/>
      <c r="AI75" s="16"/>
      <c r="AJ75" s="16"/>
      <c r="AK75" s="16"/>
      <c r="AL75" s="16"/>
      <c r="AM75" s="16"/>
      <c r="AN75" s="16"/>
      <c r="AO75" s="17"/>
    </row>
    <row r="76" spans="1:41" ht="16.5" customHeight="1">
      <c r="A76" s="213"/>
      <c r="B76" s="199"/>
      <c r="C76" s="199"/>
      <c r="D76" s="199"/>
      <c r="E76" s="214"/>
      <c r="F76" s="19"/>
      <c r="G76" s="33"/>
      <c r="H76" s="33"/>
      <c r="I76" s="33" t="s">
        <v>212</v>
      </c>
      <c r="J76" s="3"/>
      <c r="K76" s="3"/>
      <c r="L76" s="3"/>
      <c r="M76" s="3"/>
      <c r="N76" s="3"/>
      <c r="O76" s="3" t="s">
        <v>211</v>
      </c>
      <c r="P76" s="3"/>
      <c r="Q76" s="3"/>
      <c r="R76" s="3"/>
      <c r="S76" s="3"/>
      <c r="T76" s="3" t="s">
        <v>210</v>
      </c>
      <c r="U76" s="3"/>
      <c r="V76" s="3"/>
      <c r="W76" s="3"/>
      <c r="X76" s="3"/>
      <c r="Y76" s="3" t="s">
        <v>209</v>
      </c>
      <c r="Z76" s="3"/>
      <c r="AA76" s="3"/>
      <c r="AB76" s="3"/>
      <c r="AC76" s="3" t="s">
        <v>166</v>
      </c>
      <c r="AD76" s="3"/>
      <c r="AE76" s="48" t="s">
        <v>148</v>
      </c>
      <c r="AF76" s="203"/>
      <c r="AG76" s="203"/>
      <c r="AH76" s="203"/>
      <c r="AI76" s="203"/>
      <c r="AJ76" s="203"/>
      <c r="AK76" s="45" t="s">
        <v>61</v>
      </c>
      <c r="AL76" s="3"/>
      <c r="AM76" s="3"/>
      <c r="AN76" s="3"/>
      <c r="AO76" s="22"/>
    </row>
    <row r="77" spans="1:41" ht="16.5" customHeight="1">
      <c r="A77" s="286" t="s">
        <v>51</v>
      </c>
      <c r="B77" s="163" t="s">
        <v>27</v>
      </c>
      <c r="C77" s="164"/>
      <c r="D77" s="164"/>
      <c r="E77" s="164"/>
      <c r="F77" s="164"/>
      <c r="G77" s="164"/>
      <c r="H77" s="164"/>
      <c r="I77" s="164"/>
      <c r="J77" s="89"/>
      <c r="K77" s="194" t="s">
        <v>240</v>
      </c>
      <c r="L77" s="194"/>
      <c r="M77" s="194"/>
      <c r="N77" s="194"/>
      <c r="O77" s="194"/>
      <c r="P77" s="194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3"/>
    </row>
    <row r="78" spans="1:41" ht="16.5" customHeight="1">
      <c r="A78" s="287"/>
      <c r="B78" s="169" t="s">
        <v>28</v>
      </c>
      <c r="C78" s="150"/>
      <c r="D78" s="150"/>
      <c r="E78" s="150"/>
      <c r="F78" s="150"/>
      <c r="G78" s="150"/>
      <c r="H78" s="150"/>
      <c r="I78" s="150"/>
      <c r="J78" s="91"/>
      <c r="K78" s="276" t="s">
        <v>239</v>
      </c>
      <c r="L78" s="276"/>
      <c r="M78" s="276"/>
      <c r="N78" s="276"/>
      <c r="O78" s="276"/>
      <c r="P78" s="276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2"/>
    </row>
    <row r="79" spans="1:41" ht="16.5" customHeight="1">
      <c r="A79" s="288" t="s">
        <v>29</v>
      </c>
      <c r="B79" s="163" t="s">
        <v>262</v>
      </c>
      <c r="C79" s="164"/>
      <c r="D79" s="164"/>
      <c r="E79" s="164"/>
      <c r="F79" s="89"/>
      <c r="G79" s="194" t="s">
        <v>239</v>
      </c>
      <c r="H79" s="194"/>
      <c r="I79" s="61"/>
      <c r="J79" s="194">
        <f>IF(G79="あり","（部位","")</f>
      </c>
      <c r="K79" s="194"/>
      <c r="L79" s="210"/>
      <c r="M79" s="210"/>
      <c r="N79" s="210"/>
      <c r="O79" s="210"/>
      <c r="P79" s="210"/>
      <c r="Q79" s="210"/>
      <c r="R79" s="210"/>
      <c r="S79" s="61">
        <f>IF(G79="あり","）","")</f>
      </c>
      <c r="T79" s="61"/>
      <c r="U79" s="90"/>
      <c r="V79" s="205" t="s">
        <v>30</v>
      </c>
      <c r="W79" s="164"/>
      <c r="X79" s="164"/>
      <c r="Y79" s="164"/>
      <c r="Z79" s="89" t="s">
        <v>182</v>
      </c>
      <c r="AA79" s="61"/>
      <c r="AB79" s="61"/>
      <c r="AC79" s="61"/>
      <c r="AD79" s="61"/>
      <c r="AE79" s="192"/>
      <c r="AF79" s="192"/>
      <c r="AG79" s="192"/>
      <c r="AH79" s="192"/>
      <c r="AI79" s="61" t="s">
        <v>61</v>
      </c>
      <c r="AJ79" s="61"/>
      <c r="AK79" s="61"/>
      <c r="AL79" s="61"/>
      <c r="AM79" s="61"/>
      <c r="AN79" s="61"/>
      <c r="AO79" s="63"/>
    </row>
    <row r="80" spans="1:41" ht="16.5" customHeight="1">
      <c r="A80" s="289"/>
      <c r="B80" s="166" t="s">
        <v>122</v>
      </c>
      <c r="C80" s="167"/>
      <c r="D80" s="167"/>
      <c r="E80" s="167"/>
      <c r="F80" s="238" t="s">
        <v>239</v>
      </c>
      <c r="G80" s="239"/>
      <c r="H80" s="239"/>
      <c r="I80" s="239"/>
      <c r="J80" s="239"/>
      <c r="K80" s="239"/>
      <c r="L80" s="239"/>
      <c r="M80" s="239"/>
      <c r="N80" s="112" t="s">
        <v>148</v>
      </c>
      <c r="O80" s="172"/>
      <c r="P80" s="172"/>
      <c r="Q80" s="172"/>
      <c r="R80" s="172"/>
      <c r="S80" s="172"/>
      <c r="T80" s="172"/>
      <c r="U80" s="113" t="s">
        <v>61</v>
      </c>
      <c r="V80" s="307" t="s">
        <v>180</v>
      </c>
      <c r="W80" s="167"/>
      <c r="X80" s="167"/>
      <c r="Y80" s="167"/>
      <c r="Z80" s="254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3"/>
    </row>
    <row r="81" spans="1:41" ht="16.5" customHeight="1">
      <c r="A81" s="289"/>
      <c r="B81" s="281" t="s">
        <v>123</v>
      </c>
      <c r="C81" s="282"/>
      <c r="D81" s="282"/>
      <c r="E81" s="282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74" t="s">
        <v>31</v>
      </c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73"/>
    </row>
    <row r="82" spans="1:41" ht="16.5" customHeight="1">
      <c r="A82" s="289"/>
      <c r="B82" s="291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56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58"/>
    </row>
    <row r="83" spans="1:41" ht="16.5" customHeight="1">
      <c r="A83" s="289"/>
      <c r="B83" s="291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59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  <c r="AM83" s="260"/>
      <c r="AN83" s="260"/>
      <c r="AO83" s="261"/>
    </row>
    <row r="84" spans="1:41" ht="16.5" customHeight="1">
      <c r="A84" s="290"/>
      <c r="B84" s="293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62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4"/>
    </row>
    <row r="85" spans="1:41" ht="12" customHeight="1">
      <c r="A85" s="54"/>
      <c r="B85" s="54"/>
      <c r="C85" s="54"/>
      <c r="D85" s="5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6.5" customHeight="1">
      <c r="A86" s="25" t="s">
        <v>290</v>
      </c>
      <c r="B86" s="55"/>
      <c r="C86" s="55"/>
      <c r="D86" s="55"/>
      <c r="E86" s="3"/>
      <c r="F86" s="56" t="s">
        <v>266</v>
      </c>
      <c r="G86" s="56"/>
      <c r="H86" s="56"/>
      <c r="I86" s="5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16.5" customHeight="1">
      <c r="A87" s="163" t="s">
        <v>57</v>
      </c>
      <c r="B87" s="164"/>
      <c r="C87" s="164"/>
      <c r="D87" s="164"/>
      <c r="E87" s="165"/>
      <c r="F87" s="86"/>
      <c r="G87" s="194" t="s">
        <v>240</v>
      </c>
      <c r="H87" s="194"/>
      <c r="I87" s="194"/>
      <c r="J87" s="194"/>
      <c r="K87" s="194"/>
      <c r="L87" s="61"/>
      <c r="M87" s="61" t="s">
        <v>186</v>
      </c>
      <c r="N87" s="61"/>
      <c r="O87" s="61"/>
      <c r="P87" s="61"/>
      <c r="Q87" s="61"/>
      <c r="R87" s="61"/>
      <c r="S87" s="192"/>
      <c r="T87" s="192"/>
      <c r="U87" s="192"/>
      <c r="V87" s="192"/>
      <c r="W87" s="192"/>
      <c r="X87" s="192"/>
      <c r="Y87" s="61" t="s">
        <v>61</v>
      </c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3"/>
    </row>
    <row r="88" spans="1:41" ht="16.5" customHeight="1">
      <c r="A88" s="166" t="s">
        <v>32</v>
      </c>
      <c r="B88" s="167"/>
      <c r="C88" s="167"/>
      <c r="D88" s="167"/>
      <c r="E88" s="167"/>
      <c r="F88" s="167"/>
      <c r="G88" s="167"/>
      <c r="H88" s="167"/>
      <c r="I88" s="168"/>
      <c r="J88" s="96"/>
      <c r="K88" s="239" t="s">
        <v>240</v>
      </c>
      <c r="L88" s="239"/>
      <c r="M88" s="66"/>
      <c r="N88" s="66"/>
      <c r="O88" s="66"/>
      <c r="P88" s="66"/>
      <c r="Q88" s="66" t="s">
        <v>187</v>
      </c>
      <c r="R88" s="66"/>
      <c r="S88" s="66"/>
      <c r="T88" s="66"/>
      <c r="U88" s="66"/>
      <c r="V88" s="255" t="s">
        <v>277</v>
      </c>
      <c r="W88" s="255"/>
      <c r="X88" s="255"/>
      <c r="Y88" s="255"/>
      <c r="Z88" s="255"/>
      <c r="AA88" s="255"/>
      <c r="AB88" s="255"/>
      <c r="AC88" s="66" t="s">
        <v>61</v>
      </c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8"/>
    </row>
    <row r="89" spans="1:41" ht="16.5" customHeight="1">
      <c r="A89" s="166" t="s">
        <v>33</v>
      </c>
      <c r="B89" s="167"/>
      <c r="C89" s="167"/>
      <c r="D89" s="167"/>
      <c r="E89" s="167"/>
      <c r="F89" s="167"/>
      <c r="G89" s="167"/>
      <c r="H89" s="167"/>
      <c r="I89" s="168"/>
      <c r="J89" s="66"/>
      <c r="K89" s="239" t="s">
        <v>239</v>
      </c>
      <c r="L89" s="239"/>
      <c r="M89" s="239"/>
      <c r="N89" s="239"/>
      <c r="O89" s="239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8"/>
    </row>
    <row r="90" spans="1:41" ht="16.5" customHeight="1">
      <c r="A90" s="284" t="s">
        <v>34</v>
      </c>
      <c r="B90" s="285"/>
      <c r="C90" s="285"/>
      <c r="D90" s="285"/>
      <c r="E90" s="285"/>
      <c r="F90" s="285"/>
      <c r="G90" s="58"/>
      <c r="H90" s="58"/>
      <c r="I90" s="58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7"/>
    </row>
    <row r="91" spans="1:41" ht="16.5" customHeight="1">
      <c r="A91" s="225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7"/>
    </row>
    <row r="92" spans="1:41" ht="16.5" customHeight="1">
      <c r="A92" s="228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30"/>
    </row>
    <row r="93" spans="1:41" ht="12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5" customHeight="1">
      <c r="A94" s="23" t="s">
        <v>291</v>
      </c>
      <c r="B94" s="53"/>
      <c r="C94" s="53"/>
      <c r="D94" s="5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6.5" customHeight="1">
      <c r="A95" s="163" t="s">
        <v>35</v>
      </c>
      <c r="B95" s="164"/>
      <c r="C95" s="164"/>
      <c r="D95" s="164"/>
      <c r="E95" s="164"/>
      <c r="F95" s="164"/>
      <c r="G95" s="164"/>
      <c r="H95" s="164"/>
      <c r="I95" s="165"/>
      <c r="J95" s="178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205" t="s">
        <v>4</v>
      </c>
      <c r="W95" s="164"/>
      <c r="X95" s="164"/>
      <c r="Y95" s="231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80"/>
    </row>
    <row r="96" spans="1:41" ht="16.5" customHeight="1" thickBot="1">
      <c r="A96" s="242" t="s">
        <v>263</v>
      </c>
      <c r="B96" s="233"/>
      <c r="C96" s="233"/>
      <c r="D96" s="233"/>
      <c r="E96" s="233"/>
      <c r="F96" s="233"/>
      <c r="G96" s="233"/>
      <c r="H96" s="233"/>
      <c r="I96" s="243"/>
      <c r="J96" s="252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32" t="s">
        <v>36</v>
      </c>
      <c r="W96" s="233"/>
      <c r="X96" s="233"/>
      <c r="Y96" s="234"/>
      <c r="Z96" s="144"/>
      <c r="AA96" s="140"/>
      <c r="AB96" s="241" t="s">
        <v>199</v>
      </c>
      <c r="AC96" s="241"/>
      <c r="AD96" s="141"/>
      <c r="AE96" s="142" t="s">
        <v>200</v>
      </c>
      <c r="AF96" s="142"/>
      <c r="AG96" s="142"/>
      <c r="AH96" s="142"/>
      <c r="AI96" s="142"/>
      <c r="AJ96" s="142"/>
      <c r="AK96" s="240"/>
      <c r="AL96" s="240"/>
      <c r="AM96" s="248" t="s">
        <v>201</v>
      </c>
      <c r="AN96" s="248"/>
      <c r="AO96" s="143"/>
    </row>
    <row r="97" spans="1:41" ht="16.5" customHeight="1" thickTop="1">
      <c r="A97" s="245" t="s">
        <v>37</v>
      </c>
      <c r="B97" s="246"/>
      <c r="C97" s="246"/>
      <c r="D97" s="246"/>
      <c r="E97" s="246"/>
      <c r="F97" s="246"/>
      <c r="G97" s="246"/>
      <c r="H97" s="246"/>
      <c r="I97" s="247"/>
      <c r="J97" s="251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49" t="s">
        <v>4</v>
      </c>
      <c r="W97" s="246"/>
      <c r="X97" s="246"/>
      <c r="Y97" s="250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6"/>
    </row>
    <row r="98" spans="1:41" ht="16.5" customHeight="1">
      <c r="A98" s="169" t="s">
        <v>38</v>
      </c>
      <c r="B98" s="150"/>
      <c r="C98" s="150"/>
      <c r="D98" s="150"/>
      <c r="E98" s="150"/>
      <c r="F98" s="150"/>
      <c r="G98" s="150"/>
      <c r="H98" s="150"/>
      <c r="I98" s="170"/>
      <c r="J98" s="152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49" t="s">
        <v>4</v>
      </c>
      <c r="W98" s="150"/>
      <c r="X98" s="150"/>
      <c r="Y98" s="151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6"/>
    </row>
    <row r="99" spans="1:41" ht="12" customHeight="1">
      <c r="A99" s="131"/>
      <c r="B99" s="131"/>
      <c r="C99" s="131"/>
      <c r="D99" s="131"/>
      <c r="E99" s="131"/>
      <c r="F99" s="131"/>
      <c r="G99" s="131"/>
      <c r="H99" s="131"/>
      <c r="I99" s="131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1"/>
      <c r="W99" s="131"/>
      <c r="X99" s="131"/>
      <c r="Y99" s="131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</row>
    <row r="100" spans="1:41" ht="16.5" customHeight="1">
      <c r="A100" s="23" t="s">
        <v>307</v>
      </c>
      <c r="B100" s="131"/>
      <c r="C100" s="131"/>
      <c r="D100" s="131"/>
      <c r="E100" s="131"/>
      <c r="F100" s="131"/>
      <c r="G100" s="131"/>
      <c r="H100" s="131"/>
      <c r="I100" s="131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1"/>
      <c r="W100" s="131"/>
      <c r="X100" s="131"/>
      <c r="Y100" s="131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</row>
    <row r="101" spans="1:41" ht="16.5" customHeight="1">
      <c r="A101" s="163" t="s">
        <v>304</v>
      </c>
      <c r="B101" s="164"/>
      <c r="C101" s="164"/>
      <c r="D101" s="164"/>
      <c r="E101" s="164"/>
      <c r="F101" s="164"/>
      <c r="G101" s="164"/>
      <c r="H101" s="164"/>
      <c r="I101" s="165"/>
      <c r="J101" s="178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80"/>
    </row>
    <row r="102" spans="1:41" ht="16.5" customHeight="1">
      <c r="A102" s="166" t="s">
        <v>305</v>
      </c>
      <c r="B102" s="167"/>
      <c r="C102" s="167"/>
      <c r="D102" s="167"/>
      <c r="E102" s="167"/>
      <c r="F102" s="167"/>
      <c r="G102" s="167"/>
      <c r="H102" s="167"/>
      <c r="I102" s="168"/>
      <c r="J102" s="181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3"/>
    </row>
    <row r="103" spans="1:41" ht="16.5" customHeight="1">
      <c r="A103" s="169" t="s">
        <v>306</v>
      </c>
      <c r="B103" s="150"/>
      <c r="C103" s="150"/>
      <c r="D103" s="150"/>
      <c r="E103" s="150"/>
      <c r="F103" s="150"/>
      <c r="G103" s="150"/>
      <c r="H103" s="150"/>
      <c r="I103" s="170"/>
      <c r="J103" s="152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4"/>
      <c r="V103" s="149" t="s">
        <v>308</v>
      </c>
      <c r="W103" s="150"/>
      <c r="X103" s="150"/>
      <c r="Y103" s="150"/>
      <c r="Z103" s="150"/>
      <c r="AA103" s="150"/>
      <c r="AB103" s="150"/>
      <c r="AC103" s="151"/>
      <c r="AD103" s="155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6"/>
    </row>
    <row r="104" spans="1:41" ht="1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1"/>
      <c r="AA104" s="4"/>
      <c r="AB104" s="4"/>
      <c r="AC104" s="4"/>
      <c r="AH104" s="4"/>
      <c r="AI104" s="4"/>
      <c r="AJ104" s="4"/>
      <c r="AK104" s="4"/>
      <c r="AL104" s="4"/>
      <c r="AM104" s="4"/>
      <c r="AN104" s="4"/>
      <c r="AO104" s="133" t="s">
        <v>313</v>
      </c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sheetProtection/>
  <mergeCells count="225">
    <mergeCell ref="AD14:AE14"/>
    <mergeCell ref="AF14:AG14"/>
    <mergeCell ref="AI14:AJ14"/>
    <mergeCell ref="AL14:AM14"/>
    <mergeCell ref="A8:E8"/>
    <mergeCell ref="F8:N8"/>
    <mergeCell ref="AC8:AG8"/>
    <mergeCell ref="AK8:AO8"/>
    <mergeCell ref="AF12:AO12"/>
    <mergeCell ref="AH2:AN2"/>
    <mergeCell ref="AH3:AN3"/>
    <mergeCell ref="W5:Y5"/>
    <mergeCell ref="AA5:AG5"/>
    <mergeCell ref="A7:E7"/>
    <mergeCell ref="F7:N7"/>
    <mergeCell ref="AC7:AO7"/>
    <mergeCell ref="AJ64:AM64"/>
    <mergeCell ref="AJ66:AM66"/>
    <mergeCell ref="AH13:AK13"/>
    <mergeCell ref="X22:Y22"/>
    <mergeCell ref="Z15:AC15"/>
    <mergeCell ref="AM13:AN13"/>
    <mergeCell ref="AC64:AE64"/>
    <mergeCell ref="Z13:AC13"/>
    <mergeCell ref="AG65:AH65"/>
    <mergeCell ref="Z64:AB64"/>
    <mergeCell ref="AG64:AH64"/>
    <mergeCell ref="V20:W20"/>
    <mergeCell ref="Z14:AC14"/>
    <mergeCell ref="T24:W24"/>
    <mergeCell ref="W64:X64"/>
    <mergeCell ref="U64:V64"/>
    <mergeCell ref="F14:Y14"/>
    <mergeCell ref="AA58:AC58"/>
    <mergeCell ref="AD13:AF13"/>
    <mergeCell ref="AF56:AO56"/>
    <mergeCell ref="AJ46:AN46"/>
    <mergeCell ref="A27:E27"/>
    <mergeCell ref="AA59:AC59"/>
    <mergeCell ref="AD15:AO15"/>
    <mergeCell ref="N39:AO45"/>
    <mergeCell ref="F52:AO54"/>
    <mergeCell ref="K16:M16"/>
    <mergeCell ref="F17:I17"/>
    <mergeCell ref="AG66:AH66"/>
    <mergeCell ref="F80:M80"/>
    <mergeCell ref="V80:Y80"/>
    <mergeCell ref="AE70:AH70"/>
    <mergeCell ref="L71:Q71"/>
    <mergeCell ref="O80:T80"/>
    <mergeCell ref="B77:I77"/>
    <mergeCell ref="AC66:AE66"/>
    <mergeCell ref="AH1:AN1"/>
    <mergeCell ref="K89:O89"/>
    <mergeCell ref="V59:Y59"/>
    <mergeCell ref="V69:AC69"/>
    <mergeCell ref="V70:AC70"/>
    <mergeCell ref="V71:AC71"/>
    <mergeCell ref="V79:Y79"/>
    <mergeCell ref="AE71:AH71"/>
    <mergeCell ref="AA68:AC68"/>
    <mergeCell ref="AE69:AH69"/>
    <mergeCell ref="AA67:AC67"/>
    <mergeCell ref="G68:J68"/>
    <mergeCell ref="V22:W22"/>
    <mergeCell ref="G62:J62"/>
    <mergeCell ref="G63:J63"/>
    <mergeCell ref="G61:J61"/>
    <mergeCell ref="V68:Y68"/>
    <mergeCell ref="I64:K64"/>
    <mergeCell ref="G30:M31"/>
    <mergeCell ref="L29:T29"/>
    <mergeCell ref="A22:E23"/>
    <mergeCell ref="A26:E26"/>
    <mergeCell ref="A39:M45"/>
    <mergeCell ref="A35:E35"/>
    <mergeCell ref="B62:E62"/>
    <mergeCell ref="B63:E63"/>
    <mergeCell ref="B61:E61"/>
    <mergeCell ref="B59:E59"/>
    <mergeCell ref="G26:J26"/>
    <mergeCell ref="A48:E54"/>
    <mergeCell ref="B60:E60"/>
    <mergeCell ref="A64:A66"/>
    <mergeCell ref="B66:E66"/>
    <mergeCell ref="A58:A63"/>
    <mergeCell ref="V67:Y67"/>
    <mergeCell ref="B67:E67"/>
    <mergeCell ref="N66:S66"/>
    <mergeCell ref="A88:I88"/>
    <mergeCell ref="A79:A84"/>
    <mergeCell ref="B79:E79"/>
    <mergeCell ref="B82:U84"/>
    <mergeCell ref="A89:I89"/>
    <mergeCell ref="B58:E58"/>
    <mergeCell ref="B68:E68"/>
    <mergeCell ref="B69:E69"/>
    <mergeCell ref="B78:I78"/>
    <mergeCell ref="G67:J67"/>
    <mergeCell ref="G59:J59"/>
    <mergeCell ref="G60:J60"/>
    <mergeCell ref="G64:H64"/>
    <mergeCell ref="A90:F90"/>
    <mergeCell ref="A73:E73"/>
    <mergeCell ref="A67:A68"/>
    <mergeCell ref="A69:A70"/>
    <mergeCell ref="A77:A78"/>
    <mergeCell ref="A71:E72"/>
    <mergeCell ref="A87:E87"/>
    <mergeCell ref="G69:J69"/>
    <mergeCell ref="B70:E70"/>
    <mergeCell ref="A74:E76"/>
    <mergeCell ref="B80:E80"/>
    <mergeCell ref="B81:E81"/>
    <mergeCell ref="G79:H79"/>
    <mergeCell ref="G70:J70"/>
    <mergeCell ref="Z81:AO81"/>
    <mergeCell ref="V81:Y81"/>
    <mergeCell ref="B65:E65"/>
    <mergeCell ref="K88:L88"/>
    <mergeCell ref="K77:P77"/>
    <mergeCell ref="L79:R79"/>
    <mergeCell ref="G71:J71"/>
    <mergeCell ref="L72:AN72"/>
    <mergeCell ref="K78:P78"/>
    <mergeCell ref="G73:J73"/>
    <mergeCell ref="AF76:AJ76"/>
    <mergeCell ref="J79:K79"/>
    <mergeCell ref="AE79:AH79"/>
    <mergeCell ref="A28:E28"/>
    <mergeCell ref="A29:E29"/>
    <mergeCell ref="A46:C46"/>
    <mergeCell ref="A34:E34"/>
    <mergeCell ref="A57:E57"/>
    <mergeCell ref="D46:E46"/>
    <mergeCell ref="A30:E31"/>
    <mergeCell ref="A97:I97"/>
    <mergeCell ref="AM96:AN96"/>
    <mergeCell ref="V97:Y97"/>
    <mergeCell ref="J97:U97"/>
    <mergeCell ref="J96:U96"/>
    <mergeCell ref="Z80:AO80"/>
    <mergeCell ref="S87:X87"/>
    <mergeCell ref="V88:AB88"/>
    <mergeCell ref="V82:AO84"/>
    <mergeCell ref="G87:K87"/>
    <mergeCell ref="G57:J57"/>
    <mergeCell ref="T66:W66"/>
    <mergeCell ref="V62:Y62"/>
    <mergeCell ref="AK96:AL96"/>
    <mergeCell ref="AB96:AC96"/>
    <mergeCell ref="Z95:AO95"/>
    <mergeCell ref="A96:I96"/>
    <mergeCell ref="F81:U81"/>
    <mergeCell ref="Y57:AC57"/>
    <mergeCell ref="B64:E64"/>
    <mergeCell ref="Z98:AO98"/>
    <mergeCell ref="A91:AO92"/>
    <mergeCell ref="A98:I98"/>
    <mergeCell ref="V95:Y95"/>
    <mergeCell ref="V96:Y96"/>
    <mergeCell ref="V98:Y98"/>
    <mergeCell ref="J98:U98"/>
    <mergeCell ref="J95:U95"/>
    <mergeCell ref="A95:I95"/>
    <mergeCell ref="Z97:AO97"/>
    <mergeCell ref="F22:P22"/>
    <mergeCell ref="O30:X31"/>
    <mergeCell ref="W49:AA49"/>
    <mergeCell ref="Y28:AB28"/>
    <mergeCell ref="G24:J24"/>
    <mergeCell ref="I23:AC23"/>
    <mergeCell ref="F35:AO35"/>
    <mergeCell ref="G46:L46"/>
    <mergeCell ref="G27:J27"/>
    <mergeCell ref="G29:J29"/>
    <mergeCell ref="X20:Y20"/>
    <mergeCell ref="W16:X16"/>
    <mergeCell ref="A13:E14"/>
    <mergeCell ref="A15:E15"/>
    <mergeCell ref="I13:Y13"/>
    <mergeCell ref="F20:P20"/>
    <mergeCell ref="A16:E17"/>
    <mergeCell ref="A20:E21"/>
    <mergeCell ref="A18:E19"/>
    <mergeCell ref="I21:AC21"/>
    <mergeCell ref="J17:V17"/>
    <mergeCell ref="K19:O19"/>
    <mergeCell ref="AE59:AM59"/>
    <mergeCell ref="V58:Y58"/>
    <mergeCell ref="AG46:AH46"/>
    <mergeCell ref="Y30:Y31"/>
    <mergeCell ref="N30:N31"/>
    <mergeCell ref="AD46:AF46"/>
    <mergeCell ref="AE58:AM58"/>
    <mergeCell ref="F34:AO34"/>
    <mergeCell ref="AA25:AG25"/>
    <mergeCell ref="M64:N64"/>
    <mergeCell ref="AC65:AE65"/>
    <mergeCell ref="P64:Q64"/>
    <mergeCell ref="R64:S64"/>
    <mergeCell ref="G58:J58"/>
    <mergeCell ref="G65:J65"/>
    <mergeCell ref="H28:I28"/>
    <mergeCell ref="M28:N28"/>
    <mergeCell ref="T28:W28"/>
    <mergeCell ref="K50:W50"/>
    <mergeCell ref="G15:I15"/>
    <mergeCell ref="J15:Y15"/>
    <mergeCell ref="J101:AO101"/>
    <mergeCell ref="J102:AO102"/>
    <mergeCell ref="AF24:AL24"/>
    <mergeCell ref="H25:L25"/>
    <mergeCell ref="M25:S25"/>
    <mergeCell ref="V25:Z25"/>
    <mergeCell ref="G2:AA3"/>
    <mergeCell ref="V103:AC103"/>
    <mergeCell ref="J103:U103"/>
    <mergeCell ref="AD103:AO103"/>
    <mergeCell ref="A24:E25"/>
    <mergeCell ref="A101:I101"/>
    <mergeCell ref="A102:I102"/>
    <mergeCell ref="A103:I103"/>
    <mergeCell ref="X24:AD24"/>
    <mergeCell ref="AJ65:AM65"/>
  </mergeCells>
  <dataValidations count="46">
    <dataValidation type="list" allowBlank="1" showInputMessage="1" showErrorMessage="1" promptTitle="障害高齢者の日常生活自立度" prompt="選択してください" sqref="G26:J26">
      <formula1>障害高齢者の日常生活自立度</formula1>
    </dataValidation>
    <dataValidation type="list" allowBlank="1" showInputMessage="1" showErrorMessage="1" promptTitle="認知症高齢者の日常生活自立度" prompt="選択してください" sqref="G27:J27">
      <formula1>認知症高齢者の日常生活自立度</formula1>
    </dataValidation>
    <dataValidation type="list" allowBlank="1" showInputMessage="1" showErrorMessage="1" promptTitle="障害など認定" prompt="選択してください" sqref="Y28">
      <formula1>障害など認定</formula1>
    </dataValidation>
    <dataValidation type="list" allowBlank="1" showInputMessage="1" showErrorMessage="1" promptTitle="年金などの種類" prompt="選択してください" sqref="G29:J29">
      <formula1>年金などの種類</formula1>
    </dataValidation>
    <dataValidation type="list" allowBlank="1" showInputMessage="1" showErrorMessage="1" promptTitle="医療保険" prompt="選択してください" sqref="G30">
      <formula1>医療保険</formula1>
    </dataValidation>
    <dataValidation type="list" allowBlank="1" showInputMessage="1" showErrorMessage="1" promptTitle="要介護度" prompt="選択してください" sqref="G24">
      <formula1>要介護度</formula1>
    </dataValidation>
    <dataValidation type="list" allowBlank="1" showInputMessage="1" showErrorMessage="1" promptTitle="麻痺の状況" prompt="選択してください" sqref="G57:J57">
      <formula1>麻痺の状況</formula1>
    </dataValidation>
    <dataValidation type="list" allowBlank="1" showInputMessage="1" showErrorMessage="1" promptTitle="移動" prompt="選択してください" sqref="G58:J58">
      <formula1>移動</formula1>
    </dataValidation>
    <dataValidation type="list" allowBlank="1" showInputMessage="1" showErrorMessage="1" promptTitle="移乗" prompt="選択してください" sqref="G59:J59">
      <formula1>移乗</formula1>
    </dataValidation>
    <dataValidation type="list" allowBlank="1" showInputMessage="1" showErrorMessage="1" promptTitle="更衣" prompt="選択してください" sqref="G60:J60">
      <formula1>更衣</formula1>
    </dataValidation>
    <dataValidation type="list" allowBlank="1" showInputMessage="1" showErrorMessage="1" promptTitle="整容" prompt="選択してください" sqref="G61:J61">
      <formula1>整容</formula1>
    </dataValidation>
    <dataValidation type="list" allowBlank="1" showInputMessage="1" showErrorMessage="1" promptTitle="入浴" prompt="選択してください" sqref="G62:J62">
      <formula1>入浴</formula1>
    </dataValidation>
    <dataValidation type="list" allowBlank="1" showInputMessage="1" showErrorMessage="1" promptTitle="食事" prompt="選択してください" sqref="G63:J63">
      <formula1>食事</formula1>
    </dataValidation>
    <dataValidation type="list" allowBlank="1" showInputMessage="1" showErrorMessage="1" sqref="V62:Y62">
      <formula1>入浴_種類</formula1>
    </dataValidation>
    <dataValidation type="list" allowBlank="1" showInputMessage="1" showErrorMessage="1" promptTitle="摂取方法" prompt="選択してください" sqref="G65:J65">
      <formula1>摂取方法</formula1>
    </dataValidation>
    <dataValidation type="list" allowBlank="1" showInputMessage="1" showErrorMessage="1" promptTitle="嚥下機能" prompt="選択してください" sqref="G67:J67">
      <formula1>嚥下機能</formula1>
    </dataValidation>
    <dataValidation type="list" allowBlank="1" showInputMessage="1" showErrorMessage="1" promptTitle="口腔清潔" prompt="選択してください" sqref="G68:J68">
      <formula1>口腔清潔</formula1>
    </dataValidation>
    <dataValidation type="list" allowBlank="1" showInputMessage="1" showErrorMessage="1" promptTitle="排尿" prompt="選択してください" sqref="G69:J69">
      <formula1>排尿</formula1>
    </dataValidation>
    <dataValidation type="list" allowBlank="1" showInputMessage="1" showErrorMessage="1" promptTitle="排便" prompt="選択してください" sqref="G70:J70">
      <formula1>排便</formula1>
    </dataValidation>
    <dataValidation type="list" allowBlank="1" showInputMessage="1" showErrorMessage="1" promptTitle="食事制限" prompt="選択してください" sqref="AG64">
      <formula1>食事制限</formula1>
    </dataValidation>
    <dataValidation type="list" allowBlank="1" showInputMessage="1" showErrorMessage="1" promptTitle="水分制限" prompt="選択してください" sqref="AG65">
      <formula1>水分制限</formula1>
    </dataValidation>
    <dataValidation type="list" allowBlank="1" showInputMessage="1" showErrorMessage="1" promptTitle="水分とろみ" prompt="選択してください" sqref="AG66">
      <formula1>水分とろみ</formula1>
    </dataValidation>
    <dataValidation type="list" allowBlank="1" showInputMessage="1" showErrorMessage="1" promptTitle="義歯" prompt="選択してください" sqref="AA67:AC67">
      <formula1>義歯</formula1>
    </dataValidation>
    <dataValidation type="list" allowBlank="1" showInputMessage="1" showErrorMessage="1" promptTitle="口臭" prompt="選択してください" sqref="AA68:AC68">
      <formula1>口臭</formula1>
    </dataValidation>
    <dataValidation type="list" allowBlank="1" showInputMessage="1" showErrorMessage="1" promptTitle="ｵﾑﾂ　・ﾘﾊﾊﾟﾝ　・ﾊﾟｯﾄﾞ" prompt="選択してください" sqref="AE69:AH69">
      <formula1>ｵﾑﾂ</formula1>
    </dataValidation>
    <dataValidation type="list" allowBlank="1" showInputMessage="1" showErrorMessage="1" promptTitle="ポータブルトイレ" prompt="選択してください" sqref="AE70:AH70">
      <formula1>ポータブルトイレ</formula1>
    </dataValidation>
    <dataValidation type="list" allowBlank="1" showInputMessage="1" showErrorMessage="1" promptTitle="眠剤の使用" prompt="選択してください" sqref="AE71:AH71">
      <formula1>眠剤の使用</formula1>
    </dataValidation>
    <dataValidation type="list" allowBlank="1" showInputMessage="1" showErrorMessage="1" promptTitle="睡眠の状態" prompt="選択してください" sqref="G71:J71">
      <formula1>睡眠の状態</formula1>
    </dataValidation>
    <dataValidation type="list" allowBlank="1" showInputMessage="1" showErrorMessage="1" promptTitle="リハビリ実施" prompt="選択してください" sqref="K77:P77">
      <formula1>リハビリ実施</formula1>
    </dataValidation>
    <dataValidation type="list" allowBlank="1" showInputMessage="1" showErrorMessage="1" promptTitle="褥瘡" prompt="選択してください" sqref="G79:H79">
      <formula1>褥瘡</formula1>
    </dataValidation>
    <dataValidation type="list" allowBlank="1" showInputMessage="1" showErrorMessage="1" promptTitle="服薬管理" prompt="選択してください" sqref="G87:K87">
      <formula1>服薬管理</formula1>
    </dataValidation>
    <dataValidation type="list" allowBlank="1" showInputMessage="1" showErrorMessage="1" promptTitle="服薬指導歴" prompt="選択してください" sqref="K88:L88">
      <formula1>服薬指導歴</formula1>
    </dataValidation>
    <dataValidation type="list" allowBlank="1" showInputMessage="1" showErrorMessage="1" promptTitle="服薬状況" prompt="選択してください" sqref="K89:O89">
      <formula1>服薬状況</formula1>
    </dataValidation>
    <dataValidation type="list" allowBlank="1" showInputMessage="1" showErrorMessage="1" promptTitle="　アレルギー" prompt="選択してください" sqref="D46:E46">
      <formula1>アレルギー</formula1>
    </dataValidation>
    <dataValidation type="list" allowBlank="1" showInputMessage="1" showErrorMessage="1" promptTitle="感染症" prompt="選択してください" sqref="AG46:AH46">
      <formula1>感染症</formula1>
    </dataValidation>
    <dataValidation type="list" allowBlank="1" showInputMessage="1" showErrorMessage="1" promptTitle="活動制限" prompt="選択してください" sqref="K78:P78">
      <formula1>活動制限</formula1>
    </dataValidation>
    <dataValidation type="list" allowBlank="1" showInputMessage="1" showErrorMessage="1" promptTitle="認知症の診断" prompt="選択してください" sqref="G73:K73">
      <formula1>認知症の診断</formula1>
    </dataValidation>
    <dataValidation type="list" allowBlank="1" showInputMessage="1" showErrorMessage="1" promptTitle="移動（室内）" prompt="選択してください" sqref="AA58:AC58">
      <formula1>移動_室内</formula1>
    </dataValidation>
    <dataValidation type="list" allowBlank="1" showInputMessage="1" showErrorMessage="1" promptTitle="移動（屋外）" prompt="選択してください" sqref="AA59:AC59">
      <formula1>移動_屋外</formula1>
    </dataValidation>
    <dataValidation type="list" allowBlank="1" showInputMessage="1" showErrorMessage="1" promptTitle="住宅の種類" prompt="選択してください" sqref="K16:M16">
      <formula1>住宅の種類</formula1>
    </dataValidation>
    <dataValidation type="list" allowBlank="1" showInputMessage="1" showErrorMessage="1" promptTitle="エレベーター" prompt="選択してください" sqref="W16:X16">
      <formula1>エレベーター</formula1>
    </dataValidation>
    <dataValidation allowBlank="1" showInputMessage="1" showErrorMessage="1" prompt="お住まいの階" sqref="P16"/>
    <dataValidation operator="lessThan" allowBlank="1" showInputMessage="1" showErrorMessage="1" sqref="F14"/>
    <dataValidation type="list" allowBlank="1" showInputMessage="1" showErrorMessage="1" promptTitle="リスク評価" prompt="選択してください" sqref="F80:M80">
      <formula1>リスク評価</formula1>
    </dataValidation>
    <dataValidation type="list" allowBlank="1" showInputMessage="1" showErrorMessage="1" promptTitle="性別" prompt="選択してください" sqref="AM13:AN13">
      <formula1>性別</formula1>
    </dataValidation>
    <dataValidation type="list" allowBlank="1" showInputMessage="1" showErrorMessage="1" promptTitle="年号" prompt="選択してください" sqref="AD14:AE14">
      <formula1>年号</formula1>
    </dataValidation>
  </dataValidations>
  <printOptions/>
  <pageMargins left="0.5905511811023623" right="0.4724409448818898" top="0.5905511811023623" bottom="0.5905511811023623" header="0.5118110236220472" footer="0.5118110236220472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1.125" style="0" customWidth="1"/>
    <col min="3" max="3" width="9.875" style="0" customWidth="1"/>
    <col min="4" max="4" width="14.00390625" style="0" customWidth="1"/>
    <col min="6" max="6" width="15.875" style="0" customWidth="1"/>
    <col min="7" max="7" width="15.375" style="0" customWidth="1"/>
    <col min="8" max="8" width="12.875" style="0" customWidth="1"/>
    <col min="9" max="9" width="15.625" style="0" customWidth="1"/>
    <col min="10" max="10" width="18.375" style="0" customWidth="1"/>
    <col min="11" max="11" width="14.625" style="0" customWidth="1"/>
    <col min="12" max="12" width="8.25390625" style="0" customWidth="1"/>
    <col min="13" max="13" width="11.00390625" style="0" customWidth="1"/>
    <col min="15" max="15" width="11.125" style="0" customWidth="1"/>
    <col min="16" max="16" width="11.625" style="0" customWidth="1"/>
    <col min="17" max="17" width="10.25390625" style="0" customWidth="1"/>
    <col min="18" max="18" width="9.625" style="0" customWidth="1"/>
    <col min="23" max="24" width="13.875" style="0" customWidth="1"/>
    <col min="25" max="25" width="12.875" style="0" customWidth="1"/>
    <col min="26" max="26" width="13.50390625" style="0" customWidth="1"/>
    <col min="27" max="27" width="10.50390625" style="0" customWidth="1"/>
    <col min="28" max="28" width="12.375" style="0" customWidth="1"/>
    <col min="29" max="30" width="9.625" style="0" customWidth="1"/>
    <col min="34" max="34" width="12.75390625" style="0" customWidth="1"/>
    <col min="35" max="35" width="10.625" style="0" customWidth="1"/>
    <col min="38" max="38" width="14.50390625" style="0" customWidth="1"/>
    <col min="39" max="39" width="11.625" style="0" customWidth="1"/>
    <col min="41" max="41" width="24.875" style="0" customWidth="1"/>
    <col min="42" max="42" width="14.50390625" style="0" customWidth="1"/>
    <col min="43" max="43" width="11.75390625" style="0" customWidth="1"/>
    <col min="44" max="44" width="13.125" style="0" customWidth="1"/>
  </cols>
  <sheetData>
    <row r="1" spans="1:45" ht="27">
      <c r="A1" s="40" t="s">
        <v>3</v>
      </c>
      <c r="B1" s="49" t="s">
        <v>225</v>
      </c>
      <c r="C1" s="49" t="s">
        <v>228</v>
      </c>
      <c r="D1" s="49" t="s">
        <v>232</v>
      </c>
      <c r="E1" s="40" t="s">
        <v>107</v>
      </c>
      <c r="F1" s="41" t="s">
        <v>71</v>
      </c>
      <c r="G1" s="41" t="s">
        <v>74</v>
      </c>
      <c r="H1" s="40" t="s">
        <v>75</v>
      </c>
      <c r="I1" s="40" t="s">
        <v>76</v>
      </c>
      <c r="J1" s="40" t="s">
        <v>77</v>
      </c>
      <c r="K1" s="40" t="s">
        <v>195</v>
      </c>
      <c r="L1" s="40" t="s">
        <v>196</v>
      </c>
      <c r="M1" s="40" t="s">
        <v>171</v>
      </c>
      <c r="N1" s="40" t="s">
        <v>108</v>
      </c>
      <c r="O1" s="40" t="s">
        <v>172</v>
      </c>
      <c r="P1" s="40" t="s">
        <v>173</v>
      </c>
      <c r="Q1" s="40" t="s">
        <v>109</v>
      </c>
      <c r="R1" s="40" t="s">
        <v>110</v>
      </c>
      <c r="S1" s="40" t="s">
        <v>111</v>
      </c>
      <c r="T1" s="40" t="s">
        <v>112</v>
      </c>
      <c r="U1" s="40" t="s">
        <v>167</v>
      </c>
      <c r="V1" s="40" t="s">
        <v>113</v>
      </c>
      <c r="W1" s="40" t="s">
        <v>133</v>
      </c>
      <c r="X1" s="40" t="s">
        <v>116</v>
      </c>
      <c r="Y1" s="40" t="s">
        <v>134</v>
      </c>
      <c r="Z1" s="40" t="s">
        <v>135</v>
      </c>
      <c r="AA1" s="40" t="s">
        <v>117</v>
      </c>
      <c r="AB1" s="40" t="s">
        <v>144</v>
      </c>
      <c r="AC1" s="40" t="s">
        <v>118</v>
      </c>
      <c r="AD1" s="40" t="s">
        <v>145</v>
      </c>
      <c r="AE1" s="40" t="s">
        <v>142</v>
      </c>
      <c r="AF1" s="40" t="s">
        <v>143</v>
      </c>
      <c r="AG1" s="40" t="s">
        <v>149</v>
      </c>
      <c r="AH1" s="40" t="s">
        <v>153</v>
      </c>
      <c r="AI1" s="40" t="s">
        <v>147</v>
      </c>
      <c r="AJ1" s="40" t="s">
        <v>154</v>
      </c>
      <c r="AK1" s="41" t="s">
        <v>179</v>
      </c>
      <c r="AL1" s="40" t="s">
        <v>155</v>
      </c>
      <c r="AM1" s="40" t="s">
        <v>156</v>
      </c>
      <c r="AN1" s="40" t="s">
        <v>70</v>
      </c>
      <c r="AO1" s="40" t="s">
        <v>122</v>
      </c>
      <c r="AP1" s="40" t="s">
        <v>157</v>
      </c>
      <c r="AQ1" s="40" t="s">
        <v>158</v>
      </c>
      <c r="AR1" s="40" t="s">
        <v>159</v>
      </c>
      <c r="AS1" s="40" t="s">
        <v>292</v>
      </c>
    </row>
    <row r="2" ht="13.5">
      <c r="E2" t="s">
        <v>264</v>
      </c>
    </row>
    <row r="3" spans="1:45" ht="13.5">
      <c r="A3" t="s">
        <v>236</v>
      </c>
      <c r="B3" t="s">
        <v>224</v>
      </c>
      <c r="C3" t="s">
        <v>227</v>
      </c>
      <c r="D3" t="s">
        <v>234</v>
      </c>
      <c r="E3" t="s">
        <v>265</v>
      </c>
      <c r="F3" t="s">
        <v>93</v>
      </c>
      <c r="G3" t="s">
        <v>85</v>
      </c>
      <c r="H3" t="s">
        <v>242</v>
      </c>
      <c r="I3" t="s">
        <v>81</v>
      </c>
      <c r="J3" t="s">
        <v>78</v>
      </c>
      <c r="K3" t="s">
        <v>49</v>
      </c>
      <c r="L3" t="s">
        <v>49</v>
      </c>
      <c r="M3" t="s">
        <v>49</v>
      </c>
      <c r="N3" t="s">
        <v>93</v>
      </c>
      <c r="O3" t="s">
        <v>130</v>
      </c>
      <c r="P3" t="s">
        <v>130</v>
      </c>
      <c r="Q3" t="s">
        <v>93</v>
      </c>
      <c r="R3" t="s">
        <v>93</v>
      </c>
      <c r="S3" t="s">
        <v>93</v>
      </c>
      <c r="T3" t="s">
        <v>93</v>
      </c>
      <c r="U3" t="s">
        <v>112</v>
      </c>
      <c r="V3" t="s">
        <v>93</v>
      </c>
      <c r="W3" t="s">
        <v>174</v>
      </c>
      <c r="X3" t="s">
        <v>176</v>
      </c>
      <c r="Y3" t="s">
        <v>175</v>
      </c>
      <c r="Z3" t="s">
        <v>146</v>
      </c>
      <c r="AA3" t="s">
        <v>136</v>
      </c>
      <c r="AB3" t="s">
        <v>49</v>
      </c>
      <c r="AC3" t="s">
        <v>139</v>
      </c>
      <c r="AD3" t="s">
        <v>49</v>
      </c>
      <c r="AE3" t="s">
        <v>93</v>
      </c>
      <c r="AF3" t="s">
        <v>93</v>
      </c>
      <c r="AG3" t="s">
        <v>49</v>
      </c>
      <c r="AH3" t="s">
        <v>49</v>
      </c>
      <c r="AI3" t="s">
        <v>139</v>
      </c>
      <c r="AJ3" t="s">
        <v>49</v>
      </c>
      <c r="AK3" t="s">
        <v>49</v>
      </c>
      <c r="AL3" t="s">
        <v>49</v>
      </c>
      <c r="AM3" t="s">
        <v>49</v>
      </c>
      <c r="AN3" t="s">
        <v>49</v>
      </c>
      <c r="AO3" t="s">
        <v>278</v>
      </c>
      <c r="AP3" t="s">
        <v>160</v>
      </c>
      <c r="AQ3" t="s">
        <v>49</v>
      </c>
      <c r="AR3" t="s">
        <v>162</v>
      </c>
      <c r="AS3" t="s">
        <v>293</v>
      </c>
    </row>
    <row r="4" spans="1:45" ht="13.5">
      <c r="A4" t="s">
        <v>237</v>
      </c>
      <c r="B4" t="s">
        <v>226</v>
      </c>
      <c r="C4" t="s">
        <v>229</v>
      </c>
      <c r="D4" t="s">
        <v>233</v>
      </c>
      <c r="F4" t="s">
        <v>94</v>
      </c>
      <c r="G4" t="s">
        <v>86</v>
      </c>
      <c r="H4" t="s">
        <v>243</v>
      </c>
      <c r="I4" t="s">
        <v>82</v>
      </c>
      <c r="J4" t="s">
        <v>79</v>
      </c>
      <c r="K4" t="s">
        <v>146</v>
      </c>
      <c r="L4" t="s">
        <v>146</v>
      </c>
      <c r="M4" t="s">
        <v>124</v>
      </c>
      <c r="N4" t="s">
        <v>127</v>
      </c>
      <c r="O4" t="s">
        <v>131</v>
      </c>
      <c r="P4" t="s">
        <v>131</v>
      </c>
      <c r="Q4" t="s">
        <v>127</v>
      </c>
      <c r="R4" t="s">
        <v>127</v>
      </c>
      <c r="S4" t="s">
        <v>127</v>
      </c>
      <c r="T4" t="s">
        <v>127</v>
      </c>
      <c r="U4" t="s">
        <v>168</v>
      </c>
      <c r="V4" t="s">
        <v>127</v>
      </c>
      <c r="W4" t="s">
        <v>49</v>
      </c>
      <c r="X4" t="s">
        <v>177</v>
      </c>
      <c r="Y4" t="s">
        <v>49</v>
      </c>
      <c r="Z4" t="s">
        <v>49</v>
      </c>
      <c r="AA4" t="s">
        <v>137</v>
      </c>
      <c r="AB4" t="s">
        <v>275</v>
      </c>
      <c r="AC4" t="s">
        <v>140</v>
      </c>
      <c r="AD4" t="s">
        <v>146</v>
      </c>
      <c r="AE4" t="s">
        <v>127</v>
      </c>
      <c r="AF4" t="s">
        <v>127</v>
      </c>
      <c r="AG4" t="s">
        <v>150</v>
      </c>
      <c r="AH4" t="s">
        <v>150</v>
      </c>
      <c r="AI4" t="s">
        <v>140</v>
      </c>
      <c r="AJ4" t="s">
        <v>146</v>
      </c>
      <c r="AK4" t="s">
        <v>146</v>
      </c>
      <c r="AL4" t="s">
        <v>183</v>
      </c>
      <c r="AM4" t="s">
        <v>146</v>
      </c>
      <c r="AN4" t="s">
        <v>146</v>
      </c>
      <c r="AO4" t="s">
        <v>279</v>
      </c>
      <c r="AP4" t="s">
        <v>161</v>
      </c>
      <c r="AQ4" t="s">
        <v>146</v>
      </c>
      <c r="AR4" t="s">
        <v>163</v>
      </c>
      <c r="AS4" t="s">
        <v>294</v>
      </c>
    </row>
    <row r="5" spans="4:45" ht="13.5">
      <c r="D5" t="s">
        <v>235</v>
      </c>
      <c r="E5" t="s">
        <v>102</v>
      </c>
      <c r="F5" t="s">
        <v>95</v>
      </c>
      <c r="G5" t="s">
        <v>87</v>
      </c>
      <c r="H5" t="s">
        <v>244</v>
      </c>
      <c r="I5" t="s">
        <v>83</v>
      </c>
      <c r="J5" t="s">
        <v>80</v>
      </c>
      <c r="M5" t="s">
        <v>125</v>
      </c>
      <c r="N5" t="s">
        <v>128</v>
      </c>
      <c r="O5" t="s">
        <v>132</v>
      </c>
      <c r="P5" t="s">
        <v>132</v>
      </c>
      <c r="Q5" t="s">
        <v>128</v>
      </c>
      <c r="R5" t="s">
        <v>128</v>
      </c>
      <c r="S5" t="s">
        <v>128</v>
      </c>
      <c r="T5" t="s">
        <v>128</v>
      </c>
      <c r="U5" t="s">
        <v>169</v>
      </c>
      <c r="V5" t="s">
        <v>128</v>
      </c>
      <c r="AA5" t="s">
        <v>138</v>
      </c>
      <c r="AB5" t="s">
        <v>274</v>
      </c>
      <c r="AC5" t="s">
        <v>141</v>
      </c>
      <c r="AE5" t="s">
        <v>128</v>
      </c>
      <c r="AF5" t="s">
        <v>128</v>
      </c>
      <c r="AG5" t="s">
        <v>151</v>
      </c>
      <c r="AH5" t="s">
        <v>151</v>
      </c>
      <c r="AL5" t="s">
        <v>184</v>
      </c>
      <c r="AO5" t="s">
        <v>280</v>
      </c>
      <c r="AR5" t="s">
        <v>164</v>
      </c>
      <c r="AS5" t="s">
        <v>295</v>
      </c>
    </row>
    <row r="6" spans="5:45" ht="13.5">
      <c r="E6" t="s">
        <v>103</v>
      </c>
      <c r="F6" t="s">
        <v>96</v>
      </c>
      <c r="G6" t="s">
        <v>90</v>
      </c>
      <c r="H6" t="s">
        <v>245</v>
      </c>
      <c r="I6" t="s">
        <v>84</v>
      </c>
      <c r="J6" t="s">
        <v>166</v>
      </c>
      <c r="M6" t="s">
        <v>126</v>
      </c>
      <c r="N6" t="s">
        <v>129</v>
      </c>
      <c r="O6" t="s">
        <v>166</v>
      </c>
      <c r="P6" t="s">
        <v>166</v>
      </c>
      <c r="Q6" t="s">
        <v>129</v>
      </c>
      <c r="R6" t="s">
        <v>129</v>
      </c>
      <c r="S6" t="s">
        <v>129</v>
      </c>
      <c r="T6" t="s">
        <v>129</v>
      </c>
      <c r="U6" t="s">
        <v>170</v>
      </c>
      <c r="V6" t="s">
        <v>129</v>
      </c>
      <c r="AE6" t="s">
        <v>129</v>
      </c>
      <c r="AF6" t="s">
        <v>129</v>
      </c>
      <c r="AG6" t="s">
        <v>152</v>
      </c>
      <c r="AH6" t="s">
        <v>152</v>
      </c>
      <c r="AL6" t="s">
        <v>185</v>
      </c>
      <c r="AO6" t="s">
        <v>281</v>
      </c>
      <c r="AR6" t="s">
        <v>165</v>
      </c>
      <c r="AS6" t="s">
        <v>296</v>
      </c>
    </row>
    <row r="7" spans="5:9" ht="13.5">
      <c r="E7" t="s">
        <v>104</v>
      </c>
      <c r="F7" t="s">
        <v>97</v>
      </c>
      <c r="G7" t="s">
        <v>88</v>
      </c>
      <c r="I7" t="s">
        <v>166</v>
      </c>
    </row>
    <row r="8" spans="5:7" ht="13.5">
      <c r="E8" t="s">
        <v>105</v>
      </c>
      <c r="F8" t="s">
        <v>98</v>
      </c>
      <c r="G8" t="s">
        <v>89</v>
      </c>
    </row>
    <row r="9" spans="5:7" ht="13.5">
      <c r="E9" t="s">
        <v>106</v>
      </c>
      <c r="F9" t="s">
        <v>99</v>
      </c>
      <c r="G9" t="s">
        <v>91</v>
      </c>
    </row>
    <row r="10" spans="6:7" ht="13.5">
      <c r="F10" t="s">
        <v>100</v>
      </c>
      <c r="G10" t="s">
        <v>92</v>
      </c>
    </row>
    <row r="11" ht="13.5">
      <c r="F11" t="s">
        <v>101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釜石のぞみ病院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nozomi-kyuusyoku</dc:creator>
  <cp:keywords/>
  <dc:description/>
  <cp:lastModifiedBy>kanri</cp:lastModifiedBy>
  <cp:lastPrinted>2019-05-24T04:22:44Z</cp:lastPrinted>
  <dcterms:created xsi:type="dcterms:W3CDTF">2018-08-17T02:53:03Z</dcterms:created>
  <dcterms:modified xsi:type="dcterms:W3CDTF">2019-06-26T03:37:08Z</dcterms:modified>
  <cp:category/>
  <cp:version/>
  <cp:contentType/>
  <cp:contentStatus/>
</cp:coreProperties>
</file>